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gram Files (x86)\ORGBUD-SERWIS\KOBRA_13\word\Racławicka ver.2\"/>
    </mc:Choice>
  </mc:AlternateContent>
  <bookViews>
    <workbookView xWindow="0" yWindow="0" windowWidth="14370" windowHeight="9585"/>
  </bookViews>
  <sheets>
    <sheet name="Formularz ofertowy" sheetId="2" r:id="rId1"/>
    <sheet name="Arkusz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0" i="2" l="1"/>
  <c r="I139" i="2"/>
  <c r="I138" i="2"/>
  <c r="I137" i="2"/>
  <c r="I136" i="2"/>
  <c r="I135" i="2"/>
  <c r="I134" i="2"/>
  <c r="I133" i="2"/>
  <c r="I131" i="2"/>
  <c r="I129" i="2"/>
  <c r="I128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3" i="2"/>
  <c r="I102" i="2"/>
  <c r="I101" i="2"/>
  <c r="I100" i="2"/>
  <c r="I99" i="2"/>
  <c r="I98" i="2"/>
  <c r="I97" i="2"/>
  <c r="I96" i="2"/>
  <c r="I95" i="2"/>
  <c r="I94" i="2"/>
  <c r="I93" i="2"/>
  <c r="I91" i="2"/>
  <c r="I90" i="2"/>
  <c r="I89" i="2"/>
  <c r="I88" i="2"/>
  <c r="I87" i="2"/>
  <c r="I86" i="2"/>
  <c r="I85" i="2"/>
  <c r="I84" i="2"/>
  <c r="I83" i="2"/>
  <c r="I82" i="2"/>
  <c r="I81" i="2"/>
  <c r="I78" i="2"/>
  <c r="I77" i="2"/>
  <c r="I76" i="2"/>
  <c r="I75" i="2"/>
  <c r="I74" i="2"/>
  <c r="I73" i="2"/>
  <c r="I72" i="2"/>
  <c r="I71" i="2"/>
  <c r="I70" i="2"/>
  <c r="I69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1" i="2"/>
  <c r="I20" i="2"/>
  <c r="I19" i="2"/>
  <c r="I18" i="2"/>
  <c r="I17" i="2"/>
  <c r="I16" i="2"/>
  <c r="I15" i="2"/>
  <c r="I14" i="2"/>
  <c r="I13" i="2"/>
  <c r="I141" i="2" l="1"/>
  <c r="I142" i="2" l="1"/>
  <c r="I143" i="2" s="1"/>
</calcChain>
</file>

<file path=xl/sharedStrings.xml><?xml version="1.0" encoding="utf-8"?>
<sst xmlns="http://schemas.openxmlformats.org/spreadsheetml/2006/main" count="624" uniqueCount="240">
  <si>
    <t xml:space="preserve">Budowa sieci wodociągowej  wraz z przyłączami w ulicy Racławickiej w Zielonej Górze </t>
  </si>
  <si>
    <t xml:space="preserve">Sieć wodociągowa </t>
  </si>
  <si>
    <t>Zielona Góra ul. Racławicka</t>
  </si>
  <si>
    <t xml:space="preserve">Roboty inżynieryjne </t>
  </si>
  <si>
    <t>Lp</t>
  </si>
  <si>
    <t>KNR</t>
  </si>
  <si>
    <t>Symbol</t>
  </si>
  <si>
    <t>Wydawca</t>
  </si>
  <si>
    <t>Opis pozycji</t>
  </si>
  <si>
    <t>Ilość</t>
  </si>
  <si>
    <t>J.m.</t>
  </si>
  <si>
    <t>Cena</t>
  </si>
  <si>
    <t>Wartość</t>
  </si>
  <si>
    <t>STAN</t>
  </si>
  <si>
    <t>SIEĆ WODOCIĄGOWA</t>
  </si>
  <si>
    <t>ELEMENT</t>
  </si>
  <si>
    <t xml:space="preserve">Roboty drogowe rozbiórkowe          </t>
  </si>
  <si>
    <t>KNNR</t>
  </si>
  <si>
    <t xml:space="preserve"> 005-0721-01-00</t>
  </si>
  <si>
    <t>MRRiB</t>
  </si>
  <si>
    <t xml:space="preserve">Cięcie mechaniczne nawierzchni z mas mineralnoasfaltowych, na głębokość: 5 cm_x000D_
</t>
  </si>
  <si>
    <t>m</t>
  </si>
  <si>
    <t xml:space="preserve"> 005-0721-02-00</t>
  </si>
  <si>
    <t xml:space="preserve">Cięcie mechaniczne nawierzchni z mas mineralnoasfaltowych, na głębokość: następny 1 cm_x000D_
&lt;za dalsze 7 cm&gt;_x000D_
</t>
  </si>
  <si>
    <t xml:space="preserve"> 006-0801-08-00</t>
  </si>
  <si>
    <t xml:space="preserve">Rozebranie podbudowy grubości 8 cm z mas mineralno -bitumicznych, wykonane mechanicznie_x000D_
</t>
  </si>
  <si>
    <t>m2</t>
  </si>
  <si>
    <t xml:space="preserve"> 006-0802-02-00</t>
  </si>
  <si>
    <t>Rozebranie podbudowy grubości 15 cm z tłucznia, wykonane mechanicznie_x000D_
&lt;gr. 20 cm&gt;_x000D_
RMS=1,333</t>
  </si>
  <si>
    <t xml:space="preserve"> 006-0802-04-00</t>
  </si>
  <si>
    <t>Rozebranie chodnika grubości 4 cm z mas mineralno-bitumicznych, wykonane mechanicznie</t>
  </si>
  <si>
    <t xml:space="preserve"> 006-0805-08-00</t>
  </si>
  <si>
    <t>Rozebranie chodników z płyt betonowych o wymiarach 35x35x5 cm ułożonych na podsypce cem.-piask.</t>
  </si>
  <si>
    <t xml:space="preserve"> 401-0108-11-00</t>
  </si>
  <si>
    <t>IZOiEPB ORGBUD W-wa</t>
  </si>
  <si>
    <t>Wywiezienie gruzu spryzmowanego samochodami samowyładowczymi, z załadowaniem i wyładowaniem, na odległość: do 1 km</t>
  </si>
  <si>
    <t>m3</t>
  </si>
  <si>
    <t xml:space="preserve"> 401-0108-12-00</t>
  </si>
  <si>
    <t>IGM Warszawa</t>
  </si>
  <si>
    <t>Wywiezienie gruzu spryzmowanego samochodami samowyładowczymi, z załadowaniem i wyładowaniem, na odległość: za każdy następny 1 km_x000D_
&lt;za dalsze 4 km&gt;</t>
  </si>
  <si>
    <t>NZ</t>
  </si>
  <si>
    <t>Utylizacja gruzu powstałego w trakcie prowadzonych robót rozbiórkowych nawierzchni drogi</t>
  </si>
  <si>
    <t>t</t>
  </si>
  <si>
    <t>Roboty ziemne</t>
  </si>
  <si>
    <t xml:space="preserve"> 001-0111-01-00</t>
  </si>
  <si>
    <t>Roboty pomiarowe przy liniowych robotach ziemnych, w terenie: równinnym</t>
  </si>
  <si>
    <t>km</t>
  </si>
  <si>
    <t xml:space="preserve"> 001-0210-02-10</t>
  </si>
  <si>
    <t>Wykopy oraz przekopy o głębokości do 3,0 m, wykonywane na odkład koparkami podsiębiernymi o pojemności łyżki: 0,60 m3 - grunt kat. I-II</t>
  </si>
  <si>
    <t xml:space="preserve"> 001-0210-03-10</t>
  </si>
  <si>
    <t>Wykopy oraz przekopy o głębokości do 3,0 m, wykonywane na odkład koparkami podsiębiernymi o pojemności łyżki: 0,60 m3 - grunt kat. III-IV</t>
  </si>
  <si>
    <t xml:space="preserve"> 001-0307-03-00</t>
  </si>
  <si>
    <t>Wykopy liniowe o ścianach pionowych, z ręcznym wydobyciem urobku,przy szerokości wykopu od 0,8 do 2,5 m i głębokości ponad 1,5 do 3,0 m - grunt kat. I-II</t>
  </si>
  <si>
    <t xml:space="preserve"> 001-0307-04-00</t>
  </si>
  <si>
    <t>Wykopy liniowe o ścianach pionowych, z ręcznym wydobyciem urobku,przy szerokości wykopu od 0,8 do 2,5 m i głębokości ponad 1,5 do 3,0 m - grunt kat. III-IV</t>
  </si>
  <si>
    <t xml:space="preserve"> 001-0313-01-00</t>
  </si>
  <si>
    <t>Pełne umocnienie ścian wykopów, wraz z rozbiórką, palami szalunkowymi /wypraskami/ w grunt.kat.I-IV, przy wykopach o szerokości do 1 m i głębokości: do 3,0 m - w gruncie suchym</t>
  </si>
  <si>
    <t>100 m2</t>
  </si>
  <si>
    <t xml:space="preserve"> 001-0527-01-00</t>
  </si>
  <si>
    <t>Montaż konstrukcji podwieszeń kabli energetycznych i telekomunikacyjnych typu lekkiego,o rozpiętości: 4,00 m</t>
  </si>
  <si>
    <t>kpl</t>
  </si>
  <si>
    <t xml:space="preserve"> 001-0529-01-00</t>
  </si>
  <si>
    <t>Montaż konstrukcji podwieszeń rurociągów i kanałów o rozpiętości: 4,00 m (1xl=4,0 m)</t>
  </si>
  <si>
    <t xml:space="preserve"> 001-0527-06-00</t>
  </si>
  <si>
    <t>Demontaż konstr.podwieszeń kabli energetycznych i telekomunikacyjnych typu lekkiego,o rozpiętości: 4,00 m</t>
  </si>
  <si>
    <t xml:space="preserve"> 001-0529-06-00</t>
  </si>
  <si>
    <t>Demontaż konstr.podwieszeń rurociągów i kanałów, o rozpiętości: 4,00 m</t>
  </si>
  <si>
    <t xml:space="preserve"> 001-0214-04-00</t>
  </si>
  <si>
    <t xml:space="preserve">Zasypanie wykopów fundamentowych podłużnych, punktowych,obiektowych,rowów,w gruncie kat.I-II, spycharkami: 55 kW (50 KM), z zagęszczeniem ubijakami mech._x000D_
&lt;zasypka pomniejszona o podsypkę, obsypkę&gt;_x000D_
_x000D_
</t>
  </si>
  <si>
    <t xml:space="preserve"> 001-0214-05-00</t>
  </si>
  <si>
    <t xml:space="preserve">Zasypanie wykopów fundamentowych podłużnych, punktowych,obiektowych,rowów,w gruncie kat.III-IV, spycharkami: 55 kW (50 KM), z zagęszczeniem ubijakami mech._x000D_
&lt;zasypka pomniejszona o podsypkę, obsypkę&gt;_x000D_
_x000D_
</t>
  </si>
  <si>
    <t xml:space="preserve"> 001-0318-03-00</t>
  </si>
  <si>
    <t>Zasypywanie wykopów o ścianach pionowych, z ręcznym zagęszczeniem, przy szerokości wykopu od 0,8 do 2,5 m i głębokości ponad 1,5 do 3,0 m - grunt kat. I-III</t>
  </si>
  <si>
    <t xml:space="preserve"> 001-0408-01-00</t>
  </si>
  <si>
    <t>Zagęszczanie gruntu  ubijakami mechanicznymi</t>
  </si>
  <si>
    <t>Roboty montażowe</t>
  </si>
  <si>
    <t xml:space="preserve"> 011-0501-04-00</t>
  </si>
  <si>
    <t xml:space="preserve">Podsypki z kruszyw naturalnych, z wykopu, z ich przesianiem, w wykopie umocnionym </t>
  </si>
  <si>
    <t xml:space="preserve"> 004-1704-03-00</t>
  </si>
  <si>
    <t>Odnogi wbudowane w istniejące rurociągi o średnicy: 100 mm</t>
  </si>
  <si>
    <t>wcinka</t>
  </si>
  <si>
    <t xml:space="preserve"> 004-1704-04-00</t>
  </si>
  <si>
    <t>Odnogi wbudowane w istniejące rurociągi o średnicy: 150 mm</t>
  </si>
  <si>
    <t xml:space="preserve"> 004-1009-03-00</t>
  </si>
  <si>
    <t>Montaż rurociągów z rur polietylenowych (PE,PEHD), przy średnicy zewnętrznej rur: 90 mm_x000D_
R/S=1,25</t>
  </si>
  <si>
    <t xml:space="preserve"> 004-1009-04-00</t>
  </si>
  <si>
    <t>Montaż rurociągów z rur polietylenowych (PE,PEHD), przy średnicy zewnętrznej rur: 110 mm_x000D_
R=1,25</t>
  </si>
  <si>
    <t xml:space="preserve"> 004-1009-07-00</t>
  </si>
  <si>
    <t>Montaż rurociągów z rur polietylenowych (PE,PEHD), przy średnicy zewnętrznej rur: 160 mm_x000D_
R=1,25</t>
  </si>
  <si>
    <t xml:space="preserve"> 004-1010-03-00</t>
  </si>
  <si>
    <t xml:space="preserve">Połączenie rur polietylenowych, ciśnieniowych PE, PEHD, metodą zgrzewania czołowego, przy średnicy zewnętrznej rur: 90 mm _x000D_
R/S=1,25_x000D_
</t>
  </si>
  <si>
    <t>złącze</t>
  </si>
  <si>
    <t xml:space="preserve"> 004-1010-04-00</t>
  </si>
  <si>
    <t xml:space="preserve">Połączenie rur polietylenowych, ciśnieniowych PE, PEHD, metodą zgrzewania czołowego, przy średnicy zewnętrznej rur: 110 mm _x000D_
R/S=1,25_x000D_
</t>
  </si>
  <si>
    <t xml:space="preserve"> 004-1010-07-00</t>
  </si>
  <si>
    <t xml:space="preserve">Połączenie rur polietylenowych, ciśnieniowych PE, PEHD, metodą zgrzewania czołowego, przy średnicy zewnętrznej rur: 160 mm _x000D_
R/S=1,25_x000D_
</t>
  </si>
  <si>
    <t xml:space="preserve"> 004-1119-03-00</t>
  </si>
  <si>
    <t>Hydranty pożarowe nadziemne, o średnicy: 80 mm</t>
  </si>
  <si>
    <t xml:space="preserve"> 004-1112-02-02</t>
  </si>
  <si>
    <t>Zasuwy kołnierzowe typu "E", z obudową, montowane na rurociągach PE - średnica zasuwy: 100 mm</t>
  </si>
  <si>
    <t xml:space="preserve"> 004-1112-03-01</t>
  </si>
  <si>
    <t>Zasuwy kołnierzowe typu "E", z obudową, montowane na rurociągach PE - średnica zasuwy: 150 mm</t>
  </si>
  <si>
    <t xml:space="preserve"> 004-1012-01-00</t>
  </si>
  <si>
    <t>Montaż kształtek ciśnieniowych PE, PEHD o połączeniach zgrzewano-kołnierzowych /tuleji kołnierzowych na luźny kołnierz/, o średnicy zewnętrznej_x000D_
 90 mm_x000D_
R=1,11</t>
  </si>
  <si>
    <t>szt</t>
  </si>
  <si>
    <t xml:space="preserve"> 004-1012-02-00</t>
  </si>
  <si>
    <t>Montaż kształtek ciśnieniowych PE, PEHD o połączeniach zgrzewano-kołnierzowych /tuleji kołnierzowych na luźny kołnierz/, o średnicy zewnętrznej: 110 mm_x000D_
R=1,11</t>
  </si>
  <si>
    <t xml:space="preserve"> 004-1012-03-00</t>
  </si>
  <si>
    <t>Montaż kształtek ciśnieniowych PE, PEHD o połączeniach zgrzewano-kołnierzowych /tuleji kołnierzowych na luźny kołnierz/, o średnicy zewnętrznej:  160 mm_x000D_
R=1,11</t>
  </si>
  <si>
    <t xml:space="preserve">Połączenie rur polietylenowych, ciśnieniowych PE, PEHD, metodą zgrzewania czołowego, przy średnicy zewnętrznej rur: 110 mm_x000D_
&lt;łuk PE dz.110 mm 15st.- 2szt.&gt;_x000D_
&lt;kolano PE dz. 110 mm 90st. - 2szt.&gt;_x000D_
R/S=1,25_x000D_
</t>
  </si>
  <si>
    <t>Połączenie rur polietylenowych, ciśnieniowych PE, PEHD, metodą zgrzewania czołowego, przy średnicy zewnętrznej rur: 160 mm _x000D_
&lt;łuk PE dz.160 mm 15st.- 16szt.&gt;_x000D_
&lt;łuk PE dz.160 mm 30st. - 4szt.&gt;_x000D_
&lt;kolano PE dz. 160 mm 90st. - 1szt.&gt;_x000D_
&lt;trójnik PE dz.160/160 mm - 2szt.&gt;_x000D_
&lt;trójnik PE dz. 160/110 mm - 2szt.&gt;_x000D_
&lt;trójnik PE dz.160/90 mm -5szt.&gt;_x000D_
R/S=1,25</t>
  </si>
  <si>
    <t xml:space="preserve"> 004-1014-03-00</t>
  </si>
  <si>
    <t>Układanie kształtek żeliwnych ciśnieniowych, kołnierzowych, przy średnicy nominalnej: 100 mm_x000D_
&lt;zwężka kołn. 100x80mm&gt;_x000D_
R=1,11</t>
  </si>
  <si>
    <t xml:space="preserve"> 004-1014-04-00</t>
  </si>
  <si>
    <t>Układanie kształtek żeliwnych ciśnieniowych, kołnierzowych, przy średnicy nominalnej: 150 mm_x000D_
&lt;trójn.kołn. fi 150/150mm&gt;_x000D_
R=1,11</t>
  </si>
  <si>
    <t xml:space="preserve"> 219-0218-01-00</t>
  </si>
  <si>
    <t>Zabezpieczenie kabla w ziemi podczas wykonywania robót przy budowie wodociągu, przy długości zabezpieczenia do 1,5 m</t>
  </si>
  <si>
    <t xml:space="preserve"> 219-0219-01-00</t>
  </si>
  <si>
    <t>Oznakowanie taśmą z tworzywa sztucznego skrzyżowania z kablem ułożonym w ziemi</t>
  </si>
  <si>
    <t xml:space="preserve"> 218-0802-02-20</t>
  </si>
  <si>
    <t>Próba szczelności sieci wodociągowych z rur PE (długość próbnego odcinka rurociągu - 200 m), o średnicy nominalnej: 150 mm</t>
  </si>
  <si>
    <t>próba</t>
  </si>
  <si>
    <t xml:space="preserve"> 218-9913-02-05</t>
  </si>
  <si>
    <t>Nakłady uzupełniające do tabl. 0802 za wykonanie próby szczelności przewodów/za każde 10m przewodu/ o długości różnej od 200 m i średnicy rur: 150 mm</t>
  </si>
  <si>
    <t>10 m</t>
  </si>
  <si>
    <t xml:space="preserve"> 218-0803-01-00</t>
  </si>
  <si>
    <t>Dezynfekcja rurociągów sieci wodociągowych, przy średnicy nominalnej rur: do 150 mm</t>
  </si>
  <si>
    <t>200 m</t>
  </si>
  <si>
    <t xml:space="preserve"> 218-9914-02-04</t>
  </si>
  <si>
    <t>Uzupełnienie do tabl.0803 za wykonanie dezynfekcji i płukania przewodów wodociągowych /za każde 10 m/ długości różnej od 200 m dla średnicy rur: 150 mm</t>
  </si>
  <si>
    <t>Obsypki z kruszyw naturalnych, z wykopu, z ich przesianiem, w wykopie umocnionym</t>
  </si>
  <si>
    <t>Oznakowanie taśmą z tworzywa sztucznego trasy wodociągu ułożonego w ziemi</t>
  </si>
  <si>
    <t xml:space="preserve"> 231-0308-01-00</t>
  </si>
  <si>
    <t>Nawierzchnie betonowe - warstwa dolna o grubości: 12 cm_x000D_
&lt;wokół zasuw i hydrantów&gt;</t>
  </si>
  <si>
    <t xml:space="preserve"> 231-0308-03-00</t>
  </si>
  <si>
    <t>Nawierzchnie betonowe - warstwa górna o grubości: 5 cm_x000D_
&lt;wokół zasuw i hydrantów&gt;</t>
  </si>
  <si>
    <t xml:space="preserve"> 219-0134-02-00</t>
  </si>
  <si>
    <t>Oznakowanie trasy wodociągu tabliczkami na słupku stalowym_x000D_
&lt;dodatkowo 6 tabliczek&gt;</t>
  </si>
  <si>
    <t>Roboty drogowe odtworzeniowe</t>
  </si>
  <si>
    <t xml:space="preserve"> 006-0103-01-00</t>
  </si>
  <si>
    <t>Profilowanie i zagęszczanie podłoża pod warstwy konstrukcyjne nawierzchni, wykonywane ręcznie w gruncie: kat.II-IV</t>
  </si>
  <si>
    <t xml:space="preserve"> 231-0114-05-00</t>
  </si>
  <si>
    <t>Podbudowy z kruszywa łamanego - warstwa dolna o grubości po zagęszczeniu: 15 cm_x000D_
R/S=1,40/1,30</t>
  </si>
  <si>
    <t xml:space="preserve"> 231-0114-06-00</t>
  </si>
  <si>
    <t>Podbudowy z kruszywa łamanego - warstwa dolna o grubości po zagęszczeniu: ponad 15 cm - dodatek za każdy dalszy 1 cm_x000D_
&lt;za dalsze 5 cm&gt;_x000D_
R/S=1,40/1,30</t>
  </si>
  <si>
    <t xml:space="preserve"> 006-0308-03-00</t>
  </si>
  <si>
    <t>Warstwa wiążąca nawierzchni, wykonana z betonu asfaltowego  transportowanych sam.samowyładowczym do 5 t na odl.5 km, przy grubości warstwy po zagęszczeniu 6 cm _x000D_
&lt;za 8 cm&gt;_x000D_
R/S=1,30_x000D_
R/M/S=1,33</t>
  </si>
  <si>
    <t xml:space="preserve"> 006-0308-07-00</t>
  </si>
  <si>
    <t>Dodatek za transport mieszanki mineralno-bitumicznej -  za każdy dalszy 1 km transportu ponad 5 km samochodem samowyładowczym do 5 t_x000D_
&lt;za dalsze 5 km&gt;</t>
  </si>
  <si>
    <t xml:space="preserve"> 001-0410-01-00</t>
  </si>
  <si>
    <t>Geosiatka z włókien szklanych ułożona na warstwie podbudowy zasadniczej</t>
  </si>
  <si>
    <t xml:space="preserve"> 006-1005-07-00</t>
  </si>
  <si>
    <t xml:space="preserve">Wiązanie międzywarstwowe emulsja asfaltową </t>
  </si>
  <si>
    <t xml:space="preserve"> 006-0309-02-30</t>
  </si>
  <si>
    <t>Warstwa ścieralna nawierzchni, wykonana z betonu asfaltowego, transportowanego sam.samowyładowczym 5-10 t na odl.5 km, przy grubości warstwy po zagęszczeniu 4 cm</t>
  </si>
  <si>
    <t xml:space="preserve"> 006-0309-07-10</t>
  </si>
  <si>
    <t>Dodatek za transport mieszanki mineralno-bitumicznej -  za każdy dalszy 1 km transportu ponad 5 km samochodem samowyładowczym 5-10 t</t>
  </si>
  <si>
    <t xml:space="preserve"> 006-0502-03-00</t>
  </si>
  <si>
    <t>Chodniki z kostki brukowej betonowej, układanej z wypełnieniem spoin piaskiem, na podsypce cem.-piask. przy grubości kostki szarej 8 cm_x000D_
R,M,S=1,25 &lt;grub. podsypki 5 cm&gt;_x000D_
&lt;odzysk płytek w 95%&gt;</t>
  </si>
  <si>
    <t>PRZYŁĄCZA WODOCIĄGOWE</t>
  </si>
  <si>
    <t>Roboty drogowe rozbiórkowe</t>
  </si>
  <si>
    <t>Cięcie mechaniczne nawierzchni z mas mineralnoasfaltowych, na głębokość: 5 cm</t>
  </si>
  <si>
    <t>Rozebranie nawierzchni chodnika grubości 4 cm z mas mineralno-bitumicznych, wykonane mechanicznie</t>
  </si>
  <si>
    <t>Rozebranie chodników z płyt betonowych ułożonych na podsypce cem.-piask.</t>
  </si>
  <si>
    <t xml:space="preserve"> 006-0806-02-00</t>
  </si>
  <si>
    <t>Rozebranie krawężników betonowych ułożonych na podsypce cementowo-piaskowej</t>
  </si>
  <si>
    <t xml:space="preserve"> 006-0802-06-00</t>
  </si>
  <si>
    <t>Rozebranie nawierzchni grubości 15 cm z betonu, wykonane mechanicznie</t>
  </si>
  <si>
    <t>Rozebranie podbudowy grubości 15 cm z tłucznia, wykonane mechanicznie</t>
  </si>
  <si>
    <t xml:space="preserve"> 006-0806-07-00</t>
  </si>
  <si>
    <t>Rozebranie obrzeży trawnikowych ułożonych na podsypce piaskowej</t>
  </si>
  <si>
    <t xml:space="preserve"> 006-0803-05-00</t>
  </si>
  <si>
    <t>Rozebranie nawierzchni z kostki betonowej regularnej na podsypce cementowo-piaskowej, wykonane ręcznie</t>
  </si>
  <si>
    <t>Wywiezienie gruzu spryzmowanego samochodami samowyładowczymi, z załadowaniem i wyładowaniem, na odległość: za każdy następny 1 km_x000D_
&lt;za dalsze 5 km&gt;</t>
  </si>
  <si>
    <t xml:space="preserve"> 001-0312-01-00</t>
  </si>
  <si>
    <t xml:space="preserve">Pełne umocnienie ścian wykopów, wraz z rozbiórką, balami drewnianymi w gruntach kat. I-IV, przy wykopach o szerokości 1 m i głębokości: do 3,0 m </t>
  </si>
  <si>
    <t xml:space="preserve"> 001-0312-04-00</t>
  </si>
  <si>
    <t>Pełne umocnienie ścian wykopów, wraz z rozbiórką, balami drewnianymi w gruntach kat. I-IV - dodatek za każdy dalszy 1 m szerokości wykopu, przy głębokości wykopu do 3,0 m</t>
  </si>
  <si>
    <t>Zagęszczanie gruntu ubijakami mechanicznymi</t>
  </si>
  <si>
    <t xml:space="preserve">Podsypka z kruszyw naturalnych, z wykopu, z ich przesianiem, w wykopie umocnionym </t>
  </si>
  <si>
    <t xml:space="preserve"> 011-0306-02-10</t>
  </si>
  <si>
    <t>Nawiertki na istniejących rurociągach - z PE, o średnicy zewnętrznej 160 mm</t>
  </si>
  <si>
    <t xml:space="preserve"> 011-0307-01-10</t>
  </si>
  <si>
    <t xml:space="preserve">Przyłącza wodociągowe z rur ciśnieniowych PE, o średnicy zewnętrznej  32 mm, układane w gotowym wykopie umocnionym, o głębokości do 3 m: suchym lub o normalnej wilgotności, średni mnożnik za długość przyłączy R=1,40_x000D_
</t>
  </si>
  <si>
    <t xml:space="preserve"> 011-0307-01-30</t>
  </si>
  <si>
    <t xml:space="preserve">Przyłącza wodociągowe z rur ciśnieniowych PE, o średnicy zewnętrznej  40 mm, układane w gotowym wykopie umocnionym, o głębokości do 3 m: suchym lub o normalnej wilgotności, średni mnożnik za długość przyłączy R=1,40_x000D_
</t>
  </si>
  <si>
    <t xml:space="preserve"> 219-0303-03-00</t>
  </si>
  <si>
    <t>WACETOB Warszawa</t>
  </si>
  <si>
    <t>Połączenia za pomocą kształtek elektrooporowych - muf, o średnicy  32 mm</t>
  </si>
  <si>
    <t xml:space="preserve"> 219-0303-03-09</t>
  </si>
  <si>
    <t>Połączenia za pomocą kształtek elektrooporowych - zaślepek, o średnicy  32 mm</t>
  </si>
  <si>
    <t xml:space="preserve"> 219-0303-04-04</t>
  </si>
  <si>
    <t>Połączenia za pomocą kształtek elektrooporowych - trójników odkałęź.redukc.,o średnicy  40/32 mm</t>
  </si>
  <si>
    <t xml:space="preserve"> 219-0303-04-01</t>
  </si>
  <si>
    <t>Połączenia za pomocą kształtek elektrooporowych - muf redukcyjnych, o średnicy  40/32 mm</t>
  </si>
  <si>
    <t xml:space="preserve"> 219-0216-05-00</t>
  </si>
  <si>
    <t>Wykonanie przejścia rurociągu przez ściany murowane o grubości 2 cegieł, dla przyłączy wodociągowych o średnicach nominalnych: do 50 mm,w tulejach o śr.do 80 mm</t>
  </si>
  <si>
    <t>przejśc</t>
  </si>
  <si>
    <t xml:space="preserve"> 402-0114-02-00</t>
  </si>
  <si>
    <t>Demontaż rurociągu stalowego, ocynkowanego o średnicy: 25-32 mm</t>
  </si>
  <si>
    <t xml:space="preserve"> 402-0133-02-00</t>
  </si>
  <si>
    <t>Demontaż zaworu przelotowego o średnicy: 25-32 mm</t>
  </si>
  <si>
    <t xml:space="preserve"> 402-0134-04-00</t>
  </si>
  <si>
    <t>Demontaż wodomierza o średnicy: 15-20 mm</t>
  </si>
  <si>
    <t xml:space="preserve"> 004-0105-03-00</t>
  </si>
  <si>
    <t>Rurociągi z rur stalowych ocynkowanych o połączeniach gwintowanych, montowane na ścianach w budynkach mieszkalnych, o średnicy nominalnej: 25 mm</t>
  </si>
  <si>
    <t xml:space="preserve"> 004-0122-01-30</t>
  </si>
  <si>
    <t>Dodatki za wykonanie obustronnych podejść do wodomierzy skrzydełkowych domowych, na uchwytach, w rurociągach stalowych, o średnicy nominalnej: 25 mm</t>
  </si>
  <si>
    <t xml:space="preserve"> 004-0131-03-20</t>
  </si>
  <si>
    <t>Montaż zaworów, w instalacji wodociągowej, z połączeniem na dwuzłączkę,o średnicy nominalnej: 25 mm - zawory antyskażeniowe</t>
  </si>
  <si>
    <t xml:space="preserve"> 004-0140-01-00</t>
  </si>
  <si>
    <t>Montaż wodomierzy skrzydełkowych domowych lub mieszkaniowych, o średnicy nominalnej: 15 mm _x000D_
&lt;wodomierze z demontażu&gt;</t>
  </si>
  <si>
    <t xml:space="preserve"> 402-0107-03-00</t>
  </si>
  <si>
    <t>Wymiana dwuzłączki z żeliwa ciągliwego ocynkowanej o średnicy: 25 mm_x000D_
&lt;połączenie z istniejącą instalacją wodociągową&gt;</t>
  </si>
  <si>
    <t xml:space="preserve"> 004-0126-01-00</t>
  </si>
  <si>
    <t>Próba szczelności instalacji wodociągowych w budynkach mieszkalnych, przy średnicy rurociągu: do  65 mm - z rur żeliwnych i stalowych</t>
  </si>
  <si>
    <t xml:space="preserve"> 004-0128-01-00</t>
  </si>
  <si>
    <t>Płukanie instalacji wodociągowej w budynkach: mieszkalnych</t>
  </si>
  <si>
    <t xml:space="preserve">Przewiert sterowany </t>
  </si>
  <si>
    <t xml:space="preserve"> 004-1009-01-00</t>
  </si>
  <si>
    <t>Montaż rurociągów z rur polietylenowych (PE,PEHD), przy średnicy zewnętrznej rur: 32 mm</t>
  </si>
  <si>
    <t>Anal.</t>
  </si>
  <si>
    <t>Norma zakładowa</t>
  </si>
  <si>
    <t>Przewiert sterowany maszyną do przewiertów sterowanych  rurami PE 32 mm pod przeszkodą._x000D_
Rurę przewodową PE zgrzaną na odpowiednia długość dostarcza wykonawca robót sieciowych.</t>
  </si>
  <si>
    <t xml:space="preserve">Kładki dla pieszych </t>
  </si>
  <si>
    <t xml:space="preserve"> 401-0107-08-00</t>
  </si>
  <si>
    <t>Ułożenie i rozbiórka pomostu drewnianego nad wykopem dla ruchu pieszego</t>
  </si>
  <si>
    <t>Podbudowy z kruszywa łamanego - warstwa dolna o grubości po zagęszczeniu: 15 cm</t>
  </si>
  <si>
    <t xml:space="preserve">Podbudowy z kruszywa łamanego - warstwa dolna o grubości po zagęszczeniu: ponad 15 cm - dodatek za każdy dalszy 1 cm_x000D_
&lt;za dalsze 5 cm&gt;_x000D_
</t>
  </si>
  <si>
    <t>Nawierzchnie betonowe - warstwa dolna o grubości: 12 cm</t>
  </si>
  <si>
    <t>Nawierzchnie betonowe - warstwa górna o grubości: 5 cm</t>
  </si>
  <si>
    <t>Chodniki z kostki brukowej betonowej, układanej z wypełnieniem spoin piaskiem, na podsypce cem.-piask. przy grubości kostki szarej 8 cm_x000D_
&lt;zjazdy&gt;_x000D_
R,M,S=1,25 &lt;grub. podsypki 5 cm&gt;_x000D_
&lt;odzysk płytek w 95%&gt;</t>
  </si>
  <si>
    <t xml:space="preserve"> 006-0404-01-00</t>
  </si>
  <si>
    <t>Obrzeża betonowe na podsypce piaskowej, z wypełnieniem spoin zaprawą cementową i wymiarach obrzeża 20x6 cm_x000D_
&lt;obrzeża z odzysku&gt;</t>
  </si>
  <si>
    <t xml:space="preserve"> 006-0403-01-00</t>
  </si>
  <si>
    <t>Krawężniki betonowe wystające wraz z wykonaniem ław z pospółki, na podsypce piaskowej, o wymiarach 15x30 cm_x000D_
&lt;krawężniki z odzysku&gt;</t>
  </si>
  <si>
    <t>KOSZTORYS OFERTOWY</t>
  </si>
  <si>
    <t xml:space="preserve">                                                                                                                                                                                                                             RAZEM KWOTA NETTO (ZŁ):</t>
  </si>
  <si>
    <t xml:space="preserve">                                                                                                                                                                                                                             PODATEK VAT 23%:</t>
  </si>
  <si>
    <t xml:space="preserve">                                                                                                                                                                                                                             RAZEM BRUTTO (ZŁ):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</si>
</sst>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"/>
  </numFmts>
  <fonts count="4" x14ac:knownFonts="1">
    <font>
      <sz val="11"/>
      <color theme="1"/>
      <name val="Calibri"/>
      <family val="2"/>
      <charset val="238"/>
      <scheme val="minor"/>
    </font>
    <font>
      <b/>
      <sz val="13"/>
      <color rgb="FF080000"/>
      <name val="Arial Narrow CE"/>
      <family val="2"/>
      <charset val="238"/>
    </font>
    <font>
      <b/>
      <sz val="11"/>
      <color rgb="FF080000"/>
      <name val="Arial Narrow CE"/>
      <family val="2"/>
      <charset val="238"/>
    </font>
    <font>
      <b/>
      <sz val="9"/>
      <color rgb="FF080000"/>
      <name val="Arial Narrow CE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ashed">
        <color indexed="12"/>
      </top>
      <bottom style="dashed">
        <color indexed="12"/>
      </bottom>
      <diagonal/>
    </border>
    <border>
      <left/>
      <right style="dashed">
        <color indexed="12"/>
      </right>
      <top style="dashed">
        <color indexed="12"/>
      </top>
      <bottom style="dashed">
        <color indexed="12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/>
    <xf numFmtId="0" fontId="3" fillId="0" borderId="2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2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3"/>
  <sheetViews>
    <sheetView tabSelected="1" topLeftCell="E118" workbookViewId="0">
      <selection activeCell="H138" sqref="H138"/>
    </sheetView>
  </sheetViews>
  <sheetFormatPr defaultRowHeight="15" x14ac:dyDescent="0.25"/>
  <cols>
    <col min="1" max="1" width="6.7109375" customWidth="1"/>
    <col min="2" max="2" width="5.7109375" customWidth="1"/>
    <col min="3" max="3" width="12.7109375" customWidth="1"/>
    <col min="4" max="4" width="6.7109375" customWidth="1"/>
    <col min="5" max="5" width="120.7109375" customWidth="1"/>
    <col min="6" max="6" width="12.7109375" customWidth="1"/>
    <col min="7" max="7" width="6.7109375" customWidth="1"/>
    <col min="8" max="8" width="12.7109375" customWidth="1"/>
    <col min="9" max="9" width="16.7109375" customWidth="1"/>
  </cols>
  <sheetData>
    <row r="1" spans="1:41" ht="24.95" customHeight="1" x14ac:dyDescent="0.25">
      <c r="E1" s="1" t="s">
        <v>236</v>
      </c>
    </row>
    <row r="2" spans="1:41" ht="15" customHeight="1" x14ac:dyDescent="0.25">
      <c r="E2" s="2" t="s">
        <v>0</v>
      </c>
    </row>
    <row r="3" spans="1:41" ht="15" customHeight="1" x14ac:dyDescent="0.25">
      <c r="E3" s="2" t="s">
        <v>1</v>
      </c>
    </row>
    <row r="4" spans="1:41" ht="15" customHeight="1" x14ac:dyDescent="0.25">
      <c r="E4" s="2" t="s">
        <v>2</v>
      </c>
    </row>
    <row r="5" spans="1:41" ht="15" customHeight="1" x14ac:dyDescent="0.25">
      <c r="E5" s="2" t="s">
        <v>3</v>
      </c>
    </row>
    <row r="6" spans="1:41" ht="15" customHeight="1" x14ac:dyDescent="0.25"/>
    <row r="7" spans="1:41" ht="2.1" customHeight="1" x14ac:dyDescent="0.25"/>
    <row r="8" spans="1:41" ht="15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5" t="s">
        <v>12</v>
      </c>
    </row>
    <row r="9" spans="1:41" ht="2.1" customHeight="1" x14ac:dyDescent="0.25"/>
    <row r="10" spans="1:41" ht="15" customHeight="1" x14ac:dyDescent="0.25"/>
    <row r="11" spans="1:41" ht="15" customHeight="1" x14ac:dyDescent="0.25">
      <c r="A11" s="8">
        <v>1</v>
      </c>
      <c r="B11" s="8"/>
      <c r="C11" s="8" t="s">
        <v>13</v>
      </c>
      <c r="D11" s="3"/>
      <c r="E11" s="3" t="s">
        <v>14</v>
      </c>
      <c r="F11" s="9"/>
      <c r="G11" s="3"/>
      <c r="H11" s="10"/>
      <c r="I11" s="10"/>
      <c r="J11" s="11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7">
        <v>3464</v>
      </c>
    </row>
    <row r="12" spans="1:41" ht="15" customHeight="1" x14ac:dyDescent="0.25">
      <c r="A12" s="8">
        <v>1.1000000000000001</v>
      </c>
      <c r="B12" s="8"/>
      <c r="C12" s="8" t="s">
        <v>15</v>
      </c>
      <c r="D12" s="3"/>
      <c r="E12" s="3" t="s">
        <v>16</v>
      </c>
      <c r="F12" s="9"/>
      <c r="G12" s="3"/>
      <c r="H12" s="10"/>
      <c r="I12" s="10"/>
      <c r="J12" s="11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7">
        <v>3891</v>
      </c>
    </row>
    <row r="13" spans="1:41" ht="15" customHeight="1" x14ac:dyDescent="0.25">
      <c r="A13" s="8">
        <v>1</v>
      </c>
      <c r="B13" s="8" t="s">
        <v>17</v>
      </c>
      <c r="C13" s="8" t="s">
        <v>18</v>
      </c>
      <c r="D13" s="3" t="s">
        <v>19</v>
      </c>
      <c r="E13" s="3" t="s">
        <v>20</v>
      </c>
      <c r="F13" s="9">
        <v>1205</v>
      </c>
      <c r="G13" s="3" t="s">
        <v>21</v>
      </c>
      <c r="H13" s="10"/>
      <c r="I13" s="10">
        <f>F13*H13</f>
        <v>0</v>
      </c>
      <c r="J13" s="11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7">
        <v>3893</v>
      </c>
    </row>
    <row r="14" spans="1:41" ht="15" customHeight="1" x14ac:dyDescent="0.25">
      <c r="A14" s="8">
        <v>2</v>
      </c>
      <c r="B14" s="8" t="s">
        <v>17</v>
      </c>
      <c r="C14" s="8" t="s">
        <v>22</v>
      </c>
      <c r="D14" s="3" t="s">
        <v>19</v>
      </c>
      <c r="E14" s="3" t="s">
        <v>23</v>
      </c>
      <c r="F14" s="9">
        <v>1205</v>
      </c>
      <c r="G14" s="3" t="s">
        <v>21</v>
      </c>
      <c r="H14" s="10"/>
      <c r="I14" s="10">
        <f>F14*H14</f>
        <v>0</v>
      </c>
      <c r="J14" s="1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7">
        <v>3894</v>
      </c>
    </row>
    <row r="15" spans="1:41" ht="15" customHeight="1" x14ac:dyDescent="0.25">
      <c r="A15" s="8">
        <v>3</v>
      </c>
      <c r="B15" s="8" t="s">
        <v>17</v>
      </c>
      <c r="C15" s="8" t="s">
        <v>24</v>
      </c>
      <c r="D15" s="3" t="s">
        <v>19</v>
      </c>
      <c r="E15" s="3" t="s">
        <v>25</v>
      </c>
      <c r="F15" s="9">
        <v>844</v>
      </c>
      <c r="G15" s="3" t="s">
        <v>26</v>
      </c>
      <c r="H15" s="10"/>
      <c r="I15" s="10">
        <f>F15*H15</f>
        <v>0</v>
      </c>
      <c r="J15" s="11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7">
        <v>3909</v>
      </c>
    </row>
    <row r="16" spans="1:41" ht="15" customHeight="1" x14ac:dyDescent="0.25">
      <c r="A16" s="8">
        <v>4</v>
      </c>
      <c r="B16" s="8" t="s">
        <v>17</v>
      </c>
      <c r="C16" s="8" t="s">
        <v>27</v>
      </c>
      <c r="D16" s="3" t="s">
        <v>19</v>
      </c>
      <c r="E16" s="3" t="s">
        <v>28</v>
      </c>
      <c r="F16" s="9">
        <v>603</v>
      </c>
      <c r="G16" s="3" t="s">
        <v>26</v>
      </c>
      <c r="H16" s="10"/>
      <c r="I16" s="10">
        <f>F16*H16</f>
        <v>0</v>
      </c>
      <c r="J16" s="11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7">
        <v>3910</v>
      </c>
    </row>
    <row r="17" spans="1:41" ht="15" customHeight="1" x14ac:dyDescent="0.25">
      <c r="A17" s="8">
        <v>5</v>
      </c>
      <c r="B17" s="8" t="s">
        <v>17</v>
      </c>
      <c r="C17" s="8" t="s">
        <v>29</v>
      </c>
      <c r="D17" s="3" t="s">
        <v>19</v>
      </c>
      <c r="E17" s="3" t="s">
        <v>30</v>
      </c>
      <c r="F17" s="9">
        <v>2</v>
      </c>
      <c r="G17" s="3" t="s">
        <v>26</v>
      </c>
      <c r="H17" s="10"/>
      <c r="I17" s="10">
        <f>F17*H17</f>
        <v>0</v>
      </c>
      <c r="J17" s="11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7">
        <v>3911</v>
      </c>
    </row>
    <row r="18" spans="1:41" ht="15" customHeight="1" x14ac:dyDescent="0.25">
      <c r="A18" s="8">
        <v>6</v>
      </c>
      <c r="B18" s="8" t="s">
        <v>17</v>
      </c>
      <c r="C18" s="8" t="s">
        <v>31</v>
      </c>
      <c r="D18" s="3" t="s">
        <v>19</v>
      </c>
      <c r="E18" s="3" t="s">
        <v>32</v>
      </c>
      <c r="F18" s="9">
        <v>2</v>
      </c>
      <c r="G18" s="3" t="s">
        <v>26</v>
      </c>
      <c r="H18" s="10"/>
      <c r="I18" s="10">
        <f>F18*H18</f>
        <v>0</v>
      </c>
      <c r="J18" s="11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7">
        <v>3912</v>
      </c>
    </row>
    <row r="19" spans="1:41" ht="15" customHeight="1" x14ac:dyDescent="0.25">
      <c r="A19" s="8">
        <v>7</v>
      </c>
      <c r="B19" s="8" t="s">
        <v>5</v>
      </c>
      <c r="C19" s="8" t="s">
        <v>33</v>
      </c>
      <c r="D19" s="3" t="s">
        <v>34</v>
      </c>
      <c r="E19" s="3" t="s">
        <v>35</v>
      </c>
      <c r="F19" s="9">
        <v>222.04000000000002</v>
      </c>
      <c r="G19" s="3" t="s">
        <v>36</v>
      </c>
      <c r="H19" s="10"/>
      <c r="I19" s="10">
        <f>F19*H19</f>
        <v>0</v>
      </c>
      <c r="J19" s="11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7">
        <v>3906</v>
      </c>
    </row>
    <row r="20" spans="1:41" ht="15" customHeight="1" x14ac:dyDescent="0.25">
      <c r="A20" s="8">
        <v>8</v>
      </c>
      <c r="B20" s="8" t="s">
        <v>5</v>
      </c>
      <c r="C20" s="8" t="s">
        <v>37</v>
      </c>
      <c r="D20" s="3" t="s">
        <v>38</v>
      </c>
      <c r="E20" s="3" t="s">
        <v>39</v>
      </c>
      <c r="F20" s="9">
        <v>222.04000000000002</v>
      </c>
      <c r="G20" s="3" t="s">
        <v>36</v>
      </c>
      <c r="H20" s="10"/>
      <c r="I20" s="10">
        <f>F20*H20</f>
        <v>0</v>
      </c>
      <c r="J20" s="11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7">
        <v>3907</v>
      </c>
    </row>
    <row r="21" spans="1:41" ht="15" customHeight="1" x14ac:dyDescent="0.25">
      <c r="A21" s="8">
        <v>9</v>
      </c>
      <c r="B21" s="8"/>
      <c r="C21" s="8" t="s">
        <v>40</v>
      </c>
      <c r="D21" s="3"/>
      <c r="E21" s="3" t="s">
        <v>41</v>
      </c>
      <c r="F21" s="9">
        <v>310.85600000000005</v>
      </c>
      <c r="G21" s="3" t="s">
        <v>42</v>
      </c>
      <c r="H21" s="10"/>
      <c r="I21" s="10">
        <f>F21*H21</f>
        <v>0</v>
      </c>
      <c r="J21" s="11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7">
        <v>3908</v>
      </c>
    </row>
    <row r="22" spans="1:41" ht="15" customHeight="1" x14ac:dyDescent="0.25">
      <c r="A22" s="8">
        <v>1.2</v>
      </c>
      <c r="B22" s="8"/>
      <c r="C22" s="8" t="s">
        <v>15</v>
      </c>
      <c r="D22" s="3"/>
      <c r="E22" s="3" t="s">
        <v>43</v>
      </c>
      <c r="F22" s="9"/>
      <c r="G22" s="3"/>
      <c r="H22" s="10"/>
      <c r="I22" s="10"/>
      <c r="J22" s="11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7">
        <v>3913</v>
      </c>
    </row>
    <row r="23" spans="1:41" ht="15" customHeight="1" x14ac:dyDescent="0.25">
      <c r="A23" s="8">
        <v>10</v>
      </c>
      <c r="B23" s="8" t="s">
        <v>17</v>
      </c>
      <c r="C23" s="8" t="s">
        <v>44</v>
      </c>
      <c r="D23" s="3" t="s">
        <v>19</v>
      </c>
      <c r="E23" s="3" t="s">
        <v>45</v>
      </c>
      <c r="F23" s="9">
        <v>0.63800000000000001</v>
      </c>
      <c r="G23" s="3" t="s">
        <v>46</v>
      </c>
      <c r="H23" s="10"/>
      <c r="I23" s="10">
        <f>F23*H23</f>
        <v>0</v>
      </c>
      <c r="J23" s="11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7">
        <v>3914</v>
      </c>
    </row>
    <row r="24" spans="1:41" ht="15" customHeight="1" x14ac:dyDescent="0.25">
      <c r="A24" s="8">
        <v>11</v>
      </c>
      <c r="B24" s="8" t="s">
        <v>17</v>
      </c>
      <c r="C24" s="8" t="s">
        <v>47</v>
      </c>
      <c r="D24" s="3" t="s">
        <v>19</v>
      </c>
      <c r="E24" s="3" t="s">
        <v>48</v>
      </c>
      <c r="F24" s="9">
        <v>792.149</v>
      </c>
      <c r="G24" s="3" t="s">
        <v>36</v>
      </c>
      <c r="H24" s="10"/>
      <c r="I24" s="10">
        <f>F24*H24</f>
        <v>0</v>
      </c>
      <c r="J24" s="11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7">
        <v>3915</v>
      </c>
    </row>
    <row r="25" spans="1:41" ht="15" customHeight="1" x14ac:dyDescent="0.25">
      <c r="A25" s="8">
        <v>12</v>
      </c>
      <c r="B25" s="8" t="s">
        <v>17</v>
      </c>
      <c r="C25" s="8" t="s">
        <v>49</v>
      </c>
      <c r="D25" s="3" t="s">
        <v>19</v>
      </c>
      <c r="E25" s="3" t="s">
        <v>50</v>
      </c>
      <c r="F25" s="9">
        <v>88.01700000000001</v>
      </c>
      <c r="G25" s="3" t="s">
        <v>36</v>
      </c>
      <c r="H25" s="10"/>
      <c r="I25" s="10">
        <f>F25*H25</f>
        <v>0</v>
      </c>
      <c r="J25" s="11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7">
        <v>3916</v>
      </c>
    </row>
    <row r="26" spans="1:41" ht="15" customHeight="1" x14ac:dyDescent="0.25">
      <c r="A26" s="8">
        <v>13</v>
      </c>
      <c r="B26" s="8" t="s">
        <v>17</v>
      </c>
      <c r="C26" s="8" t="s">
        <v>51</v>
      </c>
      <c r="D26" s="3" t="s">
        <v>19</v>
      </c>
      <c r="E26" s="3" t="s">
        <v>52</v>
      </c>
      <c r="F26" s="9">
        <v>41.692</v>
      </c>
      <c r="G26" s="3" t="s">
        <v>36</v>
      </c>
      <c r="H26" s="10"/>
      <c r="I26" s="10">
        <f>F26*H26</f>
        <v>0</v>
      </c>
      <c r="J26" s="11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7">
        <v>3921</v>
      </c>
    </row>
    <row r="27" spans="1:41" ht="15" customHeight="1" x14ac:dyDescent="0.25">
      <c r="A27" s="8">
        <v>14</v>
      </c>
      <c r="B27" s="8" t="s">
        <v>17</v>
      </c>
      <c r="C27" s="8" t="s">
        <v>53</v>
      </c>
      <c r="D27" s="3" t="s">
        <v>19</v>
      </c>
      <c r="E27" s="3" t="s">
        <v>54</v>
      </c>
      <c r="F27" s="9">
        <v>4.6320000000000006</v>
      </c>
      <c r="G27" s="3" t="s">
        <v>36</v>
      </c>
      <c r="H27" s="10"/>
      <c r="I27" s="10">
        <f>F27*H27</f>
        <v>0</v>
      </c>
      <c r="J27" s="11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7">
        <v>3922</v>
      </c>
    </row>
    <row r="28" spans="1:41" ht="15" customHeight="1" x14ac:dyDescent="0.25">
      <c r="A28" s="8">
        <v>15</v>
      </c>
      <c r="B28" s="8" t="s">
        <v>17</v>
      </c>
      <c r="C28" s="8" t="s">
        <v>55</v>
      </c>
      <c r="D28" s="3" t="s">
        <v>19</v>
      </c>
      <c r="E28" s="3" t="s">
        <v>56</v>
      </c>
      <c r="F28" s="9">
        <v>26.228000000000002</v>
      </c>
      <c r="G28" s="3" t="s">
        <v>57</v>
      </c>
      <c r="H28" s="10"/>
      <c r="I28" s="10">
        <f>F28*H28</f>
        <v>0</v>
      </c>
      <c r="J28" s="11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7">
        <v>3925</v>
      </c>
    </row>
    <row r="29" spans="1:41" ht="15" customHeight="1" x14ac:dyDescent="0.25">
      <c r="A29" s="8">
        <v>16</v>
      </c>
      <c r="B29" s="8" t="s">
        <v>17</v>
      </c>
      <c r="C29" s="8" t="s">
        <v>58</v>
      </c>
      <c r="D29" s="3" t="s">
        <v>19</v>
      </c>
      <c r="E29" s="3" t="s">
        <v>59</v>
      </c>
      <c r="F29" s="9">
        <v>28</v>
      </c>
      <c r="G29" s="3" t="s">
        <v>60</v>
      </c>
      <c r="H29" s="10"/>
      <c r="I29" s="10">
        <f>F29*H29</f>
        <v>0</v>
      </c>
      <c r="J29" s="11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7">
        <v>3929</v>
      </c>
    </row>
    <row r="30" spans="1:41" ht="15" customHeight="1" x14ac:dyDescent="0.25">
      <c r="A30" s="8">
        <v>17</v>
      </c>
      <c r="B30" s="8" t="s">
        <v>17</v>
      </c>
      <c r="C30" s="8" t="s">
        <v>61</v>
      </c>
      <c r="D30" s="3" t="s">
        <v>19</v>
      </c>
      <c r="E30" s="3" t="s">
        <v>62</v>
      </c>
      <c r="F30" s="9">
        <v>25</v>
      </c>
      <c r="G30" s="3" t="s">
        <v>60</v>
      </c>
      <c r="H30" s="10"/>
      <c r="I30" s="10">
        <f>F30*H30</f>
        <v>0</v>
      </c>
      <c r="J30" s="11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7">
        <v>3930</v>
      </c>
    </row>
    <row r="31" spans="1:41" ht="15" customHeight="1" x14ac:dyDescent="0.25">
      <c r="A31" s="8">
        <v>18</v>
      </c>
      <c r="B31" s="8" t="s">
        <v>17</v>
      </c>
      <c r="C31" s="8" t="s">
        <v>63</v>
      </c>
      <c r="D31" s="3" t="s">
        <v>19</v>
      </c>
      <c r="E31" s="3" t="s">
        <v>64</v>
      </c>
      <c r="F31" s="9">
        <v>28</v>
      </c>
      <c r="G31" s="3" t="s">
        <v>60</v>
      </c>
      <c r="H31" s="10"/>
      <c r="I31" s="10">
        <f>F31*H31</f>
        <v>0</v>
      </c>
      <c r="J31" s="11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7">
        <v>3931</v>
      </c>
    </row>
    <row r="32" spans="1:41" ht="15" customHeight="1" x14ac:dyDescent="0.25">
      <c r="A32" s="8">
        <v>19</v>
      </c>
      <c r="B32" s="8" t="s">
        <v>17</v>
      </c>
      <c r="C32" s="8" t="s">
        <v>65</v>
      </c>
      <c r="D32" s="3" t="s">
        <v>19</v>
      </c>
      <c r="E32" s="3" t="s">
        <v>66</v>
      </c>
      <c r="F32" s="9">
        <v>25</v>
      </c>
      <c r="G32" s="3" t="s">
        <v>60</v>
      </c>
      <c r="H32" s="10"/>
      <c r="I32" s="10">
        <f>F32*H32</f>
        <v>0</v>
      </c>
      <c r="J32" s="11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>
        <v>3932</v>
      </c>
    </row>
    <row r="33" spans="1:41" ht="15" customHeight="1" x14ac:dyDescent="0.25">
      <c r="A33" s="8">
        <v>20</v>
      </c>
      <c r="B33" s="8" t="s">
        <v>17</v>
      </c>
      <c r="C33" s="8" t="s">
        <v>67</v>
      </c>
      <c r="D33" s="3" t="s">
        <v>19</v>
      </c>
      <c r="E33" s="3" t="s">
        <v>68</v>
      </c>
      <c r="F33" s="9">
        <v>600.39200000000005</v>
      </c>
      <c r="G33" s="3" t="s">
        <v>36</v>
      </c>
      <c r="H33" s="10"/>
      <c r="I33" s="10">
        <f>F33*H33</f>
        <v>0</v>
      </c>
      <c r="J33" s="11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7">
        <v>3938</v>
      </c>
    </row>
    <row r="34" spans="1:41" ht="15" customHeight="1" x14ac:dyDescent="0.25">
      <c r="A34" s="8">
        <v>21</v>
      </c>
      <c r="B34" s="8" t="s">
        <v>17</v>
      </c>
      <c r="C34" s="8" t="s">
        <v>69</v>
      </c>
      <c r="D34" s="3" t="s">
        <v>19</v>
      </c>
      <c r="E34" s="3" t="s">
        <v>70</v>
      </c>
      <c r="F34" s="9">
        <v>31.6</v>
      </c>
      <c r="G34" s="3" t="s">
        <v>36</v>
      </c>
      <c r="H34" s="10"/>
      <c r="I34" s="10">
        <f>F34*H34</f>
        <v>0</v>
      </c>
      <c r="J34" s="11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7">
        <v>3948</v>
      </c>
    </row>
    <row r="35" spans="1:41" ht="15" customHeight="1" x14ac:dyDescent="0.25">
      <c r="A35" s="8">
        <v>22</v>
      </c>
      <c r="B35" s="8" t="s">
        <v>17</v>
      </c>
      <c r="C35" s="8" t="s">
        <v>71</v>
      </c>
      <c r="D35" s="3" t="s">
        <v>19</v>
      </c>
      <c r="E35" s="3" t="s">
        <v>72</v>
      </c>
      <c r="F35" s="9">
        <v>33.264000000000003</v>
      </c>
      <c r="G35" s="3" t="s">
        <v>36</v>
      </c>
      <c r="H35" s="10"/>
      <c r="I35" s="10">
        <f>F35*H35</f>
        <v>0</v>
      </c>
      <c r="J35" s="11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7">
        <v>3949</v>
      </c>
    </row>
    <row r="36" spans="1:41" ht="15" customHeight="1" x14ac:dyDescent="0.25">
      <c r="A36" s="8">
        <v>23</v>
      </c>
      <c r="B36" s="8" t="s">
        <v>17</v>
      </c>
      <c r="C36" s="8" t="s">
        <v>73</v>
      </c>
      <c r="D36" s="3" t="s">
        <v>19</v>
      </c>
      <c r="E36" s="3" t="s">
        <v>74</v>
      </c>
      <c r="F36" s="9">
        <v>33.264000000000003</v>
      </c>
      <c r="G36" s="3" t="s">
        <v>36</v>
      </c>
      <c r="H36" s="10"/>
      <c r="I36" s="10">
        <f>F36*H36</f>
        <v>0</v>
      </c>
      <c r="J36" s="11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7">
        <v>3945</v>
      </c>
    </row>
    <row r="37" spans="1:41" ht="15" customHeight="1" x14ac:dyDescent="0.25">
      <c r="A37" s="8">
        <v>1.3</v>
      </c>
      <c r="B37" s="8"/>
      <c r="C37" s="8" t="s">
        <v>15</v>
      </c>
      <c r="D37" s="3"/>
      <c r="E37" s="3" t="s">
        <v>75</v>
      </c>
      <c r="F37" s="9"/>
      <c r="G37" s="3"/>
      <c r="H37" s="10"/>
      <c r="I37" s="10"/>
      <c r="J37" s="11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7">
        <v>3494</v>
      </c>
    </row>
    <row r="38" spans="1:41" ht="15" customHeight="1" x14ac:dyDescent="0.25">
      <c r="A38" s="8">
        <v>24</v>
      </c>
      <c r="B38" s="8" t="s">
        <v>17</v>
      </c>
      <c r="C38" s="8" t="s">
        <v>76</v>
      </c>
      <c r="D38" s="3" t="s">
        <v>19</v>
      </c>
      <c r="E38" s="3" t="s">
        <v>77</v>
      </c>
      <c r="F38" s="9">
        <v>57.42</v>
      </c>
      <c r="G38" s="3" t="s">
        <v>36</v>
      </c>
      <c r="H38" s="10"/>
      <c r="I38" s="10">
        <f>F38*H38</f>
        <v>0</v>
      </c>
      <c r="J38" s="11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7">
        <v>3495</v>
      </c>
    </row>
    <row r="39" spans="1:41" ht="15" customHeight="1" x14ac:dyDescent="0.25">
      <c r="A39" s="8">
        <v>25</v>
      </c>
      <c r="B39" s="8" t="s">
        <v>17</v>
      </c>
      <c r="C39" s="8" t="s">
        <v>78</v>
      </c>
      <c r="D39" s="3" t="s">
        <v>19</v>
      </c>
      <c r="E39" s="3" t="s">
        <v>79</v>
      </c>
      <c r="F39" s="9">
        <v>1</v>
      </c>
      <c r="G39" s="3" t="s">
        <v>80</v>
      </c>
      <c r="H39" s="10"/>
      <c r="I39" s="10">
        <f>F39*H39</f>
        <v>0</v>
      </c>
      <c r="J39" s="11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7">
        <v>3708</v>
      </c>
    </row>
    <row r="40" spans="1:41" ht="15" customHeight="1" x14ac:dyDescent="0.25">
      <c r="A40" s="8">
        <v>26</v>
      </c>
      <c r="B40" s="8" t="s">
        <v>17</v>
      </c>
      <c r="C40" s="8" t="s">
        <v>81</v>
      </c>
      <c r="D40" s="3" t="s">
        <v>19</v>
      </c>
      <c r="E40" s="3" t="s">
        <v>82</v>
      </c>
      <c r="F40" s="9">
        <v>4</v>
      </c>
      <c r="G40" s="3" t="s">
        <v>80</v>
      </c>
      <c r="H40" s="10"/>
      <c r="I40" s="10">
        <f>F40*H40</f>
        <v>0</v>
      </c>
      <c r="J40" s="11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7">
        <v>3709</v>
      </c>
    </row>
    <row r="41" spans="1:41" ht="15" customHeight="1" x14ac:dyDescent="0.25">
      <c r="A41" s="8">
        <v>27</v>
      </c>
      <c r="B41" s="8" t="s">
        <v>17</v>
      </c>
      <c r="C41" s="8" t="s">
        <v>83</v>
      </c>
      <c r="D41" s="3" t="s">
        <v>19</v>
      </c>
      <c r="E41" s="3" t="s">
        <v>84</v>
      </c>
      <c r="F41" s="9">
        <v>21</v>
      </c>
      <c r="G41" s="3" t="s">
        <v>21</v>
      </c>
      <c r="H41" s="10"/>
      <c r="I41" s="10">
        <f>F41*H41</f>
        <v>0</v>
      </c>
      <c r="J41" s="11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7">
        <v>3649</v>
      </c>
    </row>
    <row r="42" spans="1:41" ht="15" customHeight="1" x14ac:dyDescent="0.25">
      <c r="A42" s="8">
        <v>28</v>
      </c>
      <c r="B42" s="8" t="s">
        <v>17</v>
      </c>
      <c r="C42" s="8" t="s">
        <v>85</v>
      </c>
      <c r="D42" s="3" t="s">
        <v>19</v>
      </c>
      <c r="E42" s="3" t="s">
        <v>86</v>
      </c>
      <c r="F42" s="9">
        <v>35</v>
      </c>
      <c r="G42" s="3" t="s">
        <v>21</v>
      </c>
      <c r="H42" s="10"/>
      <c r="I42" s="10">
        <f>F42*H42</f>
        <v>0</v>
      </c>
      <c r="J42" s="11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7">
        <v>3650</v>
      </c>
    </row>
    <row r="43" spans="1:41" ht="15" customHeight="1" x14ac:dyDescent="0.25">
      <c r="A43" s="8">
        <v>29</v>
      </c>
      <c r="B43" s="8" t="s">
        <v>17</v>
      </c>
      <c r="C43" s="8" t="s">
        <v>87</v>
      </c>
      <c r="D43" s="3" t="s">
        <v>19</v>
      </c>
      <c r="E43" s="3" t="s">
        <v>88</v>
      </c>
      <c r="F43" s="9">
        <v>582</v>
      </c>
      <c r="G43" s="3" t="s">
        <v>21</v>
      </c>
      <c r="H43" s="10"/>
      <c r="I43" s="10">
        <f>F43*H43</f>
        <v>0</v>
      </c>
      <c r="J43" s="11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7">
        <v>3651</v>
      </c>
    </row>
    <row r="44" spans="1:41" ht="15" customHeight="1" x14ac:dyDescent="0.25">
      <c r="A44" s="8">
        <v>30</v>
      </c>
      <c r="B44" s="8" t="s">
        <v>17</v>
      </c>
      <c r="C44" s="8" t="s">
        <v>89</v>
      </c>
      <c r="D44" s="3" t="s">
        <v>19</v>
      </c>
      <c r="E44" s="3" t="s">
        <v>90</v>
      </c>
      <c r="F44" s="9">
        <v>6</v>
      </c>
      <c r="G44" s="3" t="s">
        <v>91</v>
      </c>
      <c r="H44" s="10"/>
      <c r="I44" s="10">
        <f>F44*H44</f>
        <v>0</v>
      </c>
      <c r="J44" s="11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7">
        <v>3653</v>
      </c>
    </row>
    <row r="45" spans="1:41" ht="15" customHeight="1" x14ac:dyDescent="0.25">
      <c r="A45" s="8">
        <v>31</v>
      </c>
      <c r="B45" s="8" t="s">
        <v>17</v>
      </c>
      <c r="C45" s="8" t="s">
        <v>92</v>
      </c>
      <c r="D45" s="3" t="s">
        <v>19</v>
      </c>
      <c r="E45" s="3" t="s">
        <v>93</v>
      </c>
      <c r="F45" s="9">
        <v>5</v>
      </c>
      <c r="G45" s="3" t="s">
        <v>91</v>
      </c>
      <c r="H45" s="10"/>
      <c r="I45" s="10">
        <f>F45*H45</f>
        <v>0</v>
      </c>
      <c r="J45" s="11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7">
        <v>3654</v>
      </c>
    </row>
    <row r="46" spans="1:41" ht="15" customHeight="1" x14ac:dyDescent="0.25">
      <c r="A46" s="8">
        <v>32</v>
      </c>
      <c r="B46" s="8" t="s">
        <v>17</v>
      </c>
      <c r="C46" s="8" t="s">
        <v>94</v>
      </c>
      <c r="D46" s="3" t="s">
        <v>19</v>
      </c>
      <c r="E46" s="3" t="s">
        <v>95</v>
      </c>
      <c r="F46" s="9">
        <v>50</v>
      </c>
      <c r="G46" s="3" t="s">
        <v>91</v>
      </c>
      <c r="H46" s="10"/>
      <c r="I46" s="10">
        <f>F46*H46</f>
        <v>0</v>
      </c>
      <c r="J46" s="11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7">
        <v>3655</v>
      </c>
    </row>
    <row r="47" spans="1:41" ht="15" customHeight="1" x14ac:dyDescent="0.25">
      <c r="A47" s="8">
        <v>33</v>
      </c>
      <c r="B47" s="8" t="s">
        <v>17</v>
      </c>
      <c r="C47" s="8" t="s">
        <v>96</v>
      </c>
      <c r="D47" s="3" t="s">
        <v>19</v>
      </c>
      <c r="E47" s="3" t="s">
        <v>97</v>
      </c>
      <c r="F47" s="9">
        <v>6</v>
      </c>
      <c r="G47" s="3" t="s">
        <v>60</v>
      </c>
      <c r="H47" s="10"/>
      <c r="I47" s="10">
        <f>F47*H47</f>
        <v>0</v>
      </c>
      <c r="J47" s="11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7">
        <v>3958</v>
      </c>
    </row>
    <row r="48" spans="1:41" ht="15" customHeight="1" x14ac:dyDescent="0.25">
      <c r="A48" s="8">
        <v>34</v>
      </c>
      <c r="B48" s="8" t="s">
        <v>17</v>
      </c>
      <c r="C48" s="8" t="s">
        <v>98</v>
      </c>
      <c r="D48" s="3" t="s">
        <v>19</v>
      </c>
      <c r="E48" s="3" t="s">
        <v>99</v>
      </c>
      <c r="F48" s="9">
        <v>2</v>
      </c>
      <c r="G48" s="3" t="s">
        <v>60</v>
      </c>
      <c r="H48" s="10"/>
      <c r="I48" s="10">
        <f>F48*H48</f>
        <v>0</v>
      </c>
      <c r="J48" s="11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7">
        <v>3960</v>
      </c>
    </row>
    <row r="49" spans="1:41" ht="15" customHeight="1" x14ac:dyDescent="0.25">
      <c r="A49" s="8">
        <v>35</v>
      </c>
      <c r="B49" s="8" t="s">
        <v>17</v>
      </c>
      <c r="C49" s="8" t="s">
        <v>100</v>
      </c>
      <c r="D49" s="3" t="s">
        <v>19</v>
      </c>
      <c r="E49" s="3" t="s">
        <v>101</v>
      </c>
      <c r="F49" s="9">
        <v>14</v>
      </c>
      <c r="G49" s="3" t="s">
        <v>60</v>
      </c>
      <c r="H49" s="10"/>
      <c r="I49" s="10">
        <f>F49*H49</f>
        <v>0</v>
      </c>
      <c r="J49" s="11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7">
        <v>3961</v>
      </c>
    </row>
    <row r="50" spans="1:41" ht="15" customHeight="1" x14ac:dyDescent="0.25">
      <c r="A50" s="8">
        <v>36</v>
      </c>
      <c r="B50" s="8" t="s">
        <v>17</v>
      </c>
      <c r="C50" s="8" t="s">
        <v>102</v>
      </c>
      <c r="D50" s="3" t="s">
        <v>19</v>
      </c>
      <c r="E50" s="3" t="s">
        <v>103</v>
      </c>
      <c r="F50" s="9">
        <v>7</v>
      </c>
      <c r="G50" s="3" t="s">
        <v>104</v>
      </c>
      <c r="H50" s="10"/>
      <c r="I50" s="10">
        <f>F50*H50</f>
        <v>0</v>
      </c>
      <c r="J50" s="11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7">
        <v>3962</v>
      </c>
    </row>
    <row r="51" spans="1:41" ht="15" customHeight="1" x14ac:dyDescent="0.25">
      <c r="A51" s="8">
        <v>37</v>
      </c>
      <c r="B51" s="8" t="s">
        <v>17</v>
      </c>
      <c r="C51" s="8" t="s">
        <v>105</v>
      </c>
      <c r="D51" s="3" t="s">
        <v>19</v>
      </c>
      <c r="E51" s="3" t="s">
        <v>106</v>
      </c>
      <c r="F51" s="9">
        <v>4</v>
      </c>
      <c r="G51" s="3" t="s">
        <v>104</v>
      </c>
      <c r="H51" s="10"/>
      <c r="I51" s="10">
        <f>F51*H51</f>
        <v>0</v>
      </c>
      <c r="J51" s="11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7">
        <v>3963</v>
      </c>
    </row>
    <row r="52" spans="1:41" ht="15" customHeight="1" x14ac:dyDescent="0.25">
      <c r="A52" s="8">
        <v>38</v>
      </c>
      <c r="B52" s="8" t="s">
        <v>17</v>
      </c>
      <c r="C52" s="8" t="s">
        <v>107</v>
      </c>
      <c r="D52" s="3" t="s">
        <v>19</v>
      </c>
      <c r="E52" s="3" t="s">
        <v>108</v>
      </c>
      <c r="F52" s="9">
        <v>22</v>
      </c>
      <c r="G52" s="3" t="s">
        <v>104</v>
      </c>
      <c r="H52" s="10"/>
      <c r="I52" s="10">
        <f>F52*H52</f>
        <v>0</v>
      </c>
      <c r="J52" s="11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7">
        <v>3964</v>
      </c>
    </row>
    <row r="53" spans="1:41" ht="15" customHeight="1" x14ac:dyDescent="0.25">
      <c r="A53" s="8">
        <v>39</v>
      </c>
      <c r="B53" s="8" t="s">
        <v>17</v>
      </c>
      <c r="C53" s="8" t="s">
        <v>92</v>
      </c>
      <c r="D53" s="3" t="s">
        <v>19</v>
      </c>
      <c r="E53" s="3" t="s">
        <v>109</v>
      </c>
      <c r="F53" s="9">
        <v>4</v>
      </c>
      <c r="G53" s="3" t="s">
        <v>91</v>
      </c>
      <c r="H53" s="10"/>
      <c r="I53" s="10">
        <f>F53*H53</f>
        <v>0</v>
      </c>
      <c r="J53" s="11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7">
        <v>3966</v>
      </c>
    </row>
    <row r="54" spans="1:41" ht="15" customHeight="1" x14ac:dyDescent="0.25">
      <c r="A54" s="8">
        <v>40</v>
      </c>
      <c r="B54" s="8" t="s">
        <v>17</v>
      </c>
      <c r="C54" s="8" t="s">
        <v>94</v>
      </c>
      <c r="D54" s="3" t="s">
        <v>19</v>
      </c>
      <c r="E54" s="3" t="s">
        <v>110</v>
      </c>
      <c r="F54" s="9">
        <v>30</v>
      </c>
      <c r="G54" s="3" t="s">
        <v>91</v>
      </c>
      <c r="H54" s="10"/>
      <c r="I54" s="10">
        <f>F54*H54</f>
        <v>0</v>
      </c>
      <c r="J54" s="11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7">
        <v>3967</v>
      </c>
    </row>
    <row r="55" spans="1:41" ht="15" customHeight="1" x14ac:dyDescent="0.25">
      <c r="A55" s="8">
        <v>41</v>
      </c>
      <c r="B55" s="8" t="s">
        <v>17</v>
      </c>
      <c r="C55" s="8" t="s">
        <v>111</v>
      </c>
      <c r="D55" s="3" t="s">
        <v>19</v>
      </c>
      <c r="E55" s="3" t="s">
        <v>112</v>
      </c>
      <c r="F55" s="9">
        <v>1</v>
      </c>
      <c r="G55" s="3" t="s">
        <v>104</v>
      </c>
      <c r="H55" s="10"/>
      <c r="I55" s="10">
        <f>F55*H55</f>
        <v>0</v>
      </c>
      <c r="J55" s="11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7">
        <v>3986</v>
      </c>
    </row>
    <row r="56" spans="1:41" ht="15" customHeight="1" x14ac:dyDescent="0.25">
      <c r="A56" s="8">
        <v>42</v>
      </c>
      <c r="B56" s="8" t="s">
        <v>17</v>
      </c>
      <c r="C56" s="8" t="s">
        <v>113</v>
      </c>
      <c r="D56" s="3" t="s">
        <v>19</v>
      </c>
      <c r="E56" s="3" t="s">
        <v>114</v>
      </c>
      <c r="F56" s="9">
        <v>1</v>
      </c>
      <c r="G56" s="3" t="s">
        <v>104</v>
      </c>
      <c r="H56" s="10"/>
      <c r="I56" s="10">
        <f>F56*H56</f>
        <v>0</v>
      </c>
      <c r="J56" s="11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7">
        <v>3969</v>
      </c>
    </row>
    <row r="57" spans="1:41" ht="15" customHeight="1" x14ac:dyDescent="0.25">
      <c r="A57" s="8">
        <v>43</v>
      </c>
      <c r="B57" s="8" t="s">
        <v>5</v>
      </c>
      <c r="C57" s="8" t="s">
        <v>115</v>
      </c>
      <c r="D57" s="3"/>
      <c r="E57" s="3" t="s">
        <v>116</v>
      </c>
      <c r="F57" s="9">
        <v>28</v>
      </c>
      <c r="G57" s="3" t="s">
        <v>104</v>
      </c>
      <c r="H57" s="10"/>
      <c r="I57" s="10">
        <f>F57*H57</f>
        <v>0</v>
      </c>
      <c r="J57" s="11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>
        <v>3972</v>
      </c>
    </row>
    <row r="58" spans="1:41" ht="15" customHeight="1" x14ac:dyDescent="0.25">
      <c r="A58" s="8">
        <v>44</v>
      </c>
      <c r="B58" s="8" t="s">
        <v>5</v>
      </c>
      <c r="C58" s="8" t="s">
        <v>117</v>
      </c>
      <c r="D58" s="3" t="s">
        <v>34</v>
      </c>
      <c r="E58" s="3" t="s">
        <v>118</v>
      </c>
      <c r="F58" s="9">
        <v>42</v>
      </c>
      <c r="G58" s="3" t="s">
        <v>21</v>
      </c>
      <c r="H58" s="10"/>
      <c r="I58" s="10">
        <f>F58*H58</f>
        <v>0</v>
      </c>
      <c r="J58" s="11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>
        <v>3973</v>
      </c>
    </row>
    <row r="59" spans="1:41" ht="15" customHeight="1" x14ac:dyDescent="0.25">
      <c r="A59" s="8">
        <v>45</v>
      </c>
      <c r="B59" s="8" t="s">
        <v>5</v>
      </c>
      <c r="C59" s="8" t="s">
        <v>119</v>
      </c>
      <c r="D59" s="3" t="s">
        <v>34</v>
      </c>
      <c r="E59" s="3" t="s">
        <v>120</v>
      </c>
      <c r="F59" s="9">
        <v>3</v>
      </c>
      <c r="G59" s="3" t="s">
        <v>121</v>
      </c>
      <c r="H59" s="10"/>
      <c r="I59" s="10">
        <f>F59*H59</f>
        <v>0</v>
      </c>
      <c r="J59" s="11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7">
        <v>3976</v>
      </c>
    </row>
    <row r="60" spans="1:41" ht="15" customHeight="1" x14ac:dyDescent="0.25">
      <c r="A60" s="8">
        <v>46</v>
      </c>
      <c r="B60" s="8" t="s">
        <v>5</v>
      </c>
      <c r="C60" s="8" t="s">
        <v>122</v>
      </c>
      <c r="D60" s="3" t="s">
        <v>34</v>
      </c>
      <c r="E60" s="3" t="s">
        <v>123</v>
      </c>
      <c r="F60" s="9">
        <v>3.8000000000000003</v>
      </c>
      <c r="G60" s="3" t="s">
        <v>124</v>
      </c>
      <c r="H60" s="10"/>
      <c r="I60" s="10">
        <f>F60*H60</f>
        <v>0</v>
      </c>
      <c r="J60" s="11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7">
        <v>3977</v>
      </c>
    </row>
    <row r="61" spans="1:41" ht="15" customHeight="1" x14ac:dyDescent="0.25">
      <c r="A61" s="8">
        <v>47</v>
      </c>
      <c r="B61" s="8" t="s">
        <v>5</v>
      </c>
      <c r="C61" s="8" t="s">
        <v>125</v>
      </c>
      <c r="D61" s="3" t="s">
        <v>34</v>
      </c>
      <c r="E61" s="3" t="s">
        <v>126</v>
      </c>
      <c r="F61" s="9">
        <v>3</v>
      </c>
      <c r="G61" s="3" t="s">
        <v>127</v>
      </c>
      <c r="H61" s="10"/>
      <c r="I61" s="10">
        <f>F61*H61</f>
        <v>0</v>
      </c>
      <c r="J61" s="11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7">
        <v>3978</v>
      </c>
    </row>
    <row r="62" spans="1:41" ht="15" customHeight="1" x14ac:dyDescent="0.25">
      <c r="A62" s="8">
        <v>48</v>
      </c>
      <c r="B62" s="8" t="s">
        <v>5</v>
      </c>
      <c r="C62" s="8" t="s">
        <v>128</v>
      </c>
      <c r="D62" s="3" t="s">
        <v>34</v>
      </c>
      <c r="E62" s="3" t="s">
        <v>129</v>
      </c>
      <c r="F62" s="9">
        <v>3.8000000000000003</v>
      </c>
      <c r="G62" s="3" t="s">
        <v>124</v>
      </c>
      <c r="H62" s="10"/>
      <c r="I62" s="10">
        <f>F62*H62</f>
        <v>0</v>
      </c>
      <c r="J62" s="11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7">
        <v>3980</v>
      </c>
    </row>
    <row r="63" spans="1:41" ht="15" customHeight="1" x14ac:dyDescent="0.25">
      <c r="A63" s="8">
        <v>49</v>
      </c>
      <c r="B63" s="8" t="s">
        <v>17</v>
      </c>
      <c r="C63" s="8" t="s">
        <v>76</v>
      </c>
      <c r="D63" s="3" t="s">
        <v>19</v>
      </c>
      <c r="E63" s="3" t="s">
        <v>130</v>
      </c>
      <c r="F63" s="9">
        <v>191.64800000000002</v>
      </c>
      <c r="G63" s="3" t="s">
        <v>36</v>
      </c>
      <c r="H63" s="10"/>
      <c r="I63" s="10">
        <f>F63*H63</f>
        <v>0</v>
      </c>
      <c r="J63" s="11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7">
        <v>3981</v>
      </c>
    </row>
    <row r="64" spans="1:41" ht="15" customHeight="1" x14ac:dyDescent="0.25">
      <c r="A64" s="8">
        <v>50</v>
      </c>
      <c r="B64" s="8" t="s">
        <v>5</v>
      </c>
      <c r="C64" s="8" t="s">
        <v>117</v>
      </c>
      <c r="D64" s="3" t="s">
        <v>34</v>
      </c>
      <c r="E64" s="3" t="s">
        <v>131</v>
      </c>
      <c r="F64" s="9">
        <v>638</v>
      </c>
      <c r="G64" s="3" t="s">
        <v>21</v>
      </c>
      <c r="H64" s="10"/>
      <c r="I64" s="10">
        <f>F64*H64</f>
        <v>0</v>
      </c>
      <c r="J64" s="11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7">
        <v>3982</v>
      </c>
    </row>
    <row r="65" spans="1:41" ht="15" customHeight="1" x14ac:dyDescent="0.25">
      <c r="A65" s="8">
        <v>51</v>
      </c>
      <c r="B65" s="8" t="s">
        <v>5</v>
      </c>
      <c r="C65" s="8" t="s">
        <v>132</v>
      </c>
      <c r="D65" s="3" t="s">
        <v>38</v>
      </c>
      <c r="E65" s="3" t="s">
        <v>133</v>
      </c>
      <c r="F65" s="9">
        <v>12</v>
      </c>
      <c r="G65" s="3" t="s">
        <v>26</v>
      </c>
      <c r="H65" s="10"/>
      <c r="I65" s="10">
        <f>F65*H65</f>
        <v>0</v>
      </c>
      <c r="J65" s="11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7">
        <v>3983</v>
      </c>
    </row>
    <row r="66" spans="1:41" ht="15" customHeight="1" x14ac:dyDescent="0.25">
      <c r="A66" s="8">
        <v>52</v>
      </c>
      <c r="B66" s="8" t="s">
        <v>5</v>
      </c>
      <c r="C66" s="8" t="s">
        <v>134</v>
      </c>
      <c r="D66" s="3" t="s">
        <v>38</v>
      </c>
      <c r="E66" s="3" t="s">
        <v>135</v>
      </c>
      <c r="F66" s="9">
        <v>12</v>
      </c>
      <c r="G66" s="3" t="s">
        <v>26</v>
      </c>
      <c r="H66" s="10"/>
      <c r="I66" s="10">
        <f>F66*H66</f>
        <v>0</v>
      </c>
      <c r="J66" s="11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7">
        <v>3984</v>
      </c>
    </row>
    <row r="67" spans="1:41" ht="15" customHeight="1" x14ac:dyDescent="0.25">
      <c r="A67" s="8">
        <v>53</v>
      </c>
      <c r="B67" s="8" t="s">
        <v>5</v>
      </c>
      <c r="C67" s="8" t="s">
        <v>136</v>
      </c>
      <c r="D67" s="3" t="s">
        <v>34</v>
      </c>
      <c r="E67" s="3" t="s">
        <v>137</v>
      </c>
      <c r="F67" s="9">
        <v>25</v>
      </c>
      <c r="G67" s="3" t="s">
        <v>60</v>
      </c>
      <c r="H67" s="10"/>
      <c r="I67" s="10">
        <f>F67*H67</f>
        <v>0</v>
      </c>
      <c r="J67" s="11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7">
        <v>3985</v>
      </c>
    </row>
    <row r="68" spans="1:41" ht="15" customHeight="1" x14ac:dyDescent="0.25">
      <c r="A68" s="8">
        <v>1.4</v>
      </c>
      <c r="B68" s="8"/>
      <c r="C68" s="8" t="s">
        <v>15</v>
      </c>
      <c r="D68" s="3"/>
      <c r="E68" s="3" t="s">
        <v>138</v>
      </c>
      <c r="F68" s="9"/>
      <c r="G68" s="3"/>
      <c r="H68" s="10"/>
      <c r="I68" s="10"/>
      <c r="J68" s="11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7">
        <v>3581</v>
      </c>
    </row>
    <row r="69" spans="1:41" ht="15" customHeight="1" x14ac:dyDescent="0.25">
      <c r="A69" s="8">
        <v>54</v>
      </c>
      <c r="B69" s="8" t="s">
        <v>17</v>
      </c>
      <c r="C69" s="8" t="s">
        <v>139</v>
      </c>
      <c r="D69" s="3" t="s">
        <v>19</v>
      </c>
      <c r="E69" s="3" t="s">
        <v>140</v>
      </c>
      <c r="F69" s="9">
        <v>607</v>
      </c>
      <c r="G69" s="3" t="s">
        <v>26</v>
      </c>
      <c r="H69" s="10"/>
      <c r="I69" s="10">
        <f>F69*H69</f>
        <v>0</v>
      </c>
      <c r="J69" s="11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7">
        <v>3582</v>
      </c>
    </row>
    <row r="70" spans="1:41" ht="15" customHeight="1" x14ac:dyDescent="0.25">
      <c r="A70" s="8">
        <v>55</v>
      </c>
      <c r="B70" s="8" t="s">
        <v>5</v>
      </c>
      <c r="C70" s="8" t="s">
        <v>141</v>
      </c>
      <c r="D70" s="3" t="s">
        <v>38</v>
      </c>
      <c r="E70" s="3" t="s">
        <v>142</v>
      </c>
      <c r="F70" s="9">
        <v>603</v>
      </c>
      <c r="G70" s="3" t="s">
        <v>26</v>
      </c>
      <c r="H70" s="10"/>
      <c r="I70" s="10">
        <f>F70*H70</f>
        <v>0</v>
      </c>
      <c r="J70" s="11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7">
        <v>3987</v>
      </c>
    </row>
    <row r="71" spans="1:41" ht="15" customHeight="1" x14ac:dyDescent="0.25">
      <c r="A71" s="8">
        <v>56</v>
      </c>
      <c r="B71" s="8" t="s">
        <v>5</v>
      </c>
      <c r="C71" s="8" t="s">
        <v>143</v>
      </c>
      <c r="D71" s="3" t="s">
        <v>38</v>
      </c>
      <c r="E71" s="3" t="s">
        <v>144</v>
      </c>
      <c r="F71" s="9">
        <v>603</v>
      </c>
      <c r="G71" s="3" t="s">
        <v>26</v>
      </c>
      <c r="H71" s="10"/>
      <c r="I71" s="10">
        <f>F71*H71</f>
        <v>0</v>
      </c>
      <c r="J71" s="11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7">
        <v>3988</v>
      </c>
    </row>
    <row r="72" spans="1:41" ht="15" customHeight="1" x14ac:dyDescent="0.25">
      <c r="A72" s="8">
        <v>57</v>
      </c>
      <c r="B72" s="8" t="s">
        <v>17</v>
      </c>
      <c r="C72" s="8" t="s">
        <v>145</v>
      </c>
      <c r="D72" s="3" t="s">
        <v>19</v>
      </c>
      <c r="E72" s="3" t="s">
        <v>146</v>
      </c>
      <c r="F72" s="9">
        <v>844</v>
      </c>
      <c r="G72" s="3" t="s">
        <v>26</v>
      </c>
      <c r="H72" s="10"/>
      <c r="I72" s="10">
        <f>F72*H72</f>
        <v>0</v>
      </c>
      <c r="J72" s="11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7">
        <v>3989</v>
      </c>
    </row>
    <row r="73" spans="1:41" ht="15" customHeight="1" x14ac:dyDescent="0.25">
      <c r="A73" s="8">
        <v>58</v>
      </c>
      <c r="B73" s="8" t="s">
        <v>17</v>
      </c>
      <c r="C73" s="8" t="s">
        <v>147</v>
      </c>
      <c r="D73" s="3" t="s">
        <v>19</v>
      </c>
      <c r="E73" s="3" t="s">
        <v>148</v>
      </c>
      <c r="F73" s="9">
        <v>167.59200000000001</v>
      </c>
      <c r="G73" s="3" t="s">
        <v>42</v>
      </c>
      <c r="H73" s="10"/>
      <c r="I73" s="10">
        <f>F73*H73</f>
        <v>0</v>
      </c>
      <c r="J73" s="11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7">
        <v>3990</v>
      </c>
    </row>
    <row r="74" spans="1:41" ht="15" customHeight="1" x14ac:dyDescent="0.25">
      <c r="A74" s="8">
        <v>59</v>
      </c>
      <c r="B74" s="8" t="s">
        <v>17</v>
      </c>
      <c r="C74" s="8" t="s">
        <v>149</v>
      </c>
      <c r="D74" s="3" t="s">
        <v>19</v>
      </c>
      <c r="E74" s="3" t="s">
        <v>150</v>
      </c>
      <c r="F74" s="9">
        <v>844</v>
      </c>
      <c r="G74" s="3" t="s">
        <v>26</v>
      </c>
      <c r="H74" s="10"/>
      <c r="I74" s="10">
        <f>F74*H74</f>
        <v>0</v>
      </c>
      <c r="J74" s="11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7">
        <v>3991</v>
      </c>
    </row>
    <row r="75" spans="1:41" ht="15" customHeight="1" x14ac:dyDescent="0.25">
      <c r="A75" s="8">
        <v>60</v>
      </c>
      <c r="B75" s="8" t="s">
        <v>17</v>
      </c>
      <c r="C75" s="8" t="s">
        <v>151</v>
      </c>
      <c r="D75" s="3" t="s">
        <v>19</v>
      </c>
      <c r="E75" s="3" t="s">
        <v>152</v>
      </c>
      <c r="F75" s="9">
        <v>844</v>
      </c>
      <c r="G75" s="3" t="s">
        <v>26</v>
      </c>
      <c r="H75" s="10"/>
      <c r="I75" s="10">
        <f>F75*H75</f>
        <v>0</v>
      </c>
      <c r="J75" s="11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7">
        <v>3992</v>
      </c>
    </row>
    <row r="76" spans="1:41" ht="15" customHeight="1" x14ac:dyDescent="0.25">
      <c r="A76" s="8">
        <v>61</v>
      </c>
      <c r="B76" s="8" t="s">
        <v>17</v>
      </c>
      <c r="C76" s="8" t="s">
        <v>153</v>
      </c>
      <c r="D76" s="3" t="s">
        <v>19</v>
      </c>
      <c r="E76" s="3" t="s">
        <v>154</v>
      </c>
      <c r="F76" s="9">
        <v>844</v>
      </c>
      <c r="G76" s="3" t="s">
        <v>26</v>
      </c>
      <c r="H76" s="10"/>
      <c r="I76" s="10">
        <f>F76*H76</f>
        <v>0</v>
      </c>
      <c r="J76" s="11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7">
        <v>3993</v>
      </c>
    </row>
    <row r="77" spans="1:41" ht="15" customHeight="1" x14ac:dyDescent="0.25">
      <c r="A77" s="8">
        <v>62</v>
      </c>
      <c r="B77" s="8" t="s">
        <v>17</v>
      </c>
      <c r="C77" s="8" t="s">
        <v>155</v>
      </c>
      <c r="D77" s="3" t="s">
        <v>19</v>
      </c>
      <c r="E77" s="3" t="s">
        <v>156</v>
      </c>
      <c r="F77" s="9">
        <v>86.088000000000008</v>
      </c>
      <c r="G77" s="3" t="s">
        <v>42</v>
      </c>
      <c r="H77" s="10"/>
      <c r="I77" s="10">
        <f>F77*H77</f>
        <v>0</v>
      </c>
      <c r="J77" s="11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7">
        <v>3994</v>
      </c>
    </row>
    <row r="78" spans="1:41" ht="15" customHeight="1" x14ac:dyDescent="0.25">
      <c r="A78" s="8">
        <v>63</v>
      </c>
      <c r="B78" s="8" t="s">
        <v>17</v>
      </c>
      <c r="C78" s="8" t="s">
        <v>157</v>
      </c>
      <c r="D78" s="3" t="s">
        <v>19</v>
      </c>
      <c r="E78" s="3" t="s">
        <v>158</v>
      </c>
      <c r="F78" s="9">
        <v>4</v>
      </c>
      <c r="G78" s="3" t="s">
        <v>26</v>
      </c>
      <c r="H78" s="10"/>
      <c r="I78" s="10">
        <f>F78*H78</f>
        <v>0</v>
      </c>
      <c r="J78" s="11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7">
        <v>3995</v>
      </c>
    </row>
    <row r="79" spans="1:41" ht="15" customHeight="1" x14ac:dyDescent="0.25">
      <c r="A79" s="8">
        <v>2</v>
      </c>
      <c r="B79" s="8"/>
      <c r="C79" s="8" t="s">
        <v>13</v>
      </c>
      <c r="D79" s="3"/>
      <c r="E79" s="3" t="s">
        <v>159</v>
      </c>
      <c r="F79" s="9"/>
      <c r="G79" s="3"/>
      <c r="H79" s="10"/>
      <c r="I79" s="10"/>
      <c r="J79" s="11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7">
        <v>3593</v>
      </c>
    </row>
    <row r="80" spans="1:41" ht="15" customHeight="1" x14ac:dyDescent="0.25">
      <c r="A80" s="8">
        <v>2.5</v>
      </c>
      <c r="B80" s="8"/>
      <c r="C80" s="8" t="s">
        <v>15</v>
      </c>
      <c r="D80" s="3"/>
      <c r="E80" s="3" t="s">
        <v>160</v>
      </c>
      <c r="F80" s="9"/>
      <c r="G80" s="3"/>
      <c r="H80" s="10"/>
      <c r="I80" s="10"/>
      <c r="J80" s="11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7">
        <v>3824</v>
      </c>
    </row>
    <row r="81" spans="1:41" ht="15" customHeight="1" x14ac:dyDescent="0.25">
      <c r="A81" s="8">
        <v>64</v>
      </c>
      <c r="B81" s="8" t="s">
        <v>17</v>
      </c>
      <c r="C81" s="8" t="s">
        <v>18</v>
      </c>
      <c r="D81" s="3" t="s">
        <v>19</v>
      </c>
      <c r="E81" s="3" t="s">
        <v>161</v>
      </c>
      <c r="F81" s="9">
        <v>175</v>
      </c>
      <c r="G81" s="3" t="s">
        <v>21</v>
      </c>
      <c r="H81" s="10"/>
      <c r="I81" s="10">
        <f>F81*H81</f>
        <v>0</v>
      </c>
      <c r="J81" s="11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7">
        <v>3825</v>
      </c>
    </row>
    <row r="82" spans="1:41" ht="15" customHeight="1" x14ac:dyDescent="0.25">
      <c r="A82" s="8">
        <v>65</v>
      </c>
      <c r="B82" s="8" t="s">
        <v>17</v>
      </c>
      <c r="C82" s="8" t="s">
        <v>29</v>
      </c>
      <c r="D82" s="3" t="s">
        <v>19</v>
      </c>
      <c r="E82" s="3" t="s">
        <v>162</v>
      </c>
      <c r="F82" s="9">
        <v>79</v>
      </c>
      <c r="G82" s="3" t="s">
        <v>26</v>
      </c>
      <c r="H82" s="10"/>
      <c r="I82" s="10">
        <f>F82*H82</f>
        <v>0</v>
      </c>
      <c r="J82" s="11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7">
        <v>3996</v>
      </c>
    </row>
    <row r="83" spans="1:41" ht="15" customHeight="1" x14ac:dyDescent="0.25">
      <c r="A83" s="8">
        <v>66</v>
      </c>
      <c r="B83" s="8" t="s">
        <v>17</v>
      </c>
      <c r="C83" s="8" t="s">
        <v>31</v>
      </c>
      <c r="D83" s="3" t="s">
        <v>19</v>
      </c>
      <c r="E83" s="3" t="s">
        <v>163</v>
      </c>
      <c r="F83" s="9">
        <v>79</v>
      </c>
      <c r="G83" s="3" t="s">
        <v>26</v>
      </c>
      <c r="H83" s="10"/>
      <c r="I83" s="10">
        <f>F83*H83</f>
        <v>0</v>
      </c>
      <c r="J83" s="11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7">
        <v>3997</v>
      </c>
    </row>
    <row r="84" spans="1:41" ht="15" customHeight="1" x14ac:dyDescent="0.25">
      <c r="A84" s="8">
        <v>67</v>
      </c>
      <c r="B84" s="8" t="s">
        <v>17</v>
      </c>
      <c r="C84" s="8" t="s">
        <v>164</v>
      </c>
      <c r="D84" s="3" t="s">
        <v>19</v>
      </c>
      <c r="E84" s="3" t="s">
        <v>165</v>
      </c>
      <c r="F84" s="9">
        <v>50</v>
      </c>
      <c r="G84" s="3" t="s">
        <v>21</v>
      </c>
      <c r="H84" s="10"/>
      <c r="I84" s="10">
        <f>F84*H84</f>
        <v>0</v>
      </c>
      <c r="J84" s="11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7">
        <v>3998</v>
      </c>
    </row>
    <row r="85" spans="1:41" ht="15" customHeight="1" x14ac:dyDescent="0.25">
      <c r="A85" s="8">
        <v>68</v>
      </c>
      <c r="B85" s="8" t="s">
        <v>17</v>
      </c>
      <c r="C85" s="8" t="s">
        <v>166</v>
      </c>
      <c r="D85" s="3" t="s">
        <v>19</v>
      </c>
      <c r="E85" s="3" t="s">
        <v>167</v>
      </c>
      <c r="F85" s="9">
        <v>9</v>
      </c>
      <c r="G85" s="3" t="s">
        <v>26</v>
      </c>
      <c r="H85" s="10"/>
      <c r="I85" s="10">
        <f>F85*H85</f>
        <v>0</v>
      </c>
      <c r="J85" s="11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7">
        <v>3999</v>
      </c>
    </row>
    <row r="86" spans="1:41" ht="15" customHeight="1" x14ac:dyDescent="0.25">
      <c r="A86" s="8">
        <v>69</v>
      </c>
      <c r="B86" s="8" t="s">
        <v>17</v>
      </c>
      <c r="C86" s="8" t="s">
        <v>27</v>
      </c>
      <c r="D86" s="3" t="s">
        <v>19</v>
      </c>
      <c r="E86" s="3" t="s">
        <v>168</v>
      </c>
      <c r="F86" s="9">
        <v>9</v>
      </c>
      <c r="G86" s="3" t="s">
        <v>26</v>
      </c>
      <c r="H86" s="10"/>
      <c r="I86" s="10">
        <f>F86*H86</f>
        <v>0</v>
      </c>
      <c r="J86" s="11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7">
        <v>4000</v>
      </c>
    </row>
    <row r="87" spans="1:41" ht="15" customHeight="1" x14ac:dyDescent="0.25">
      <c r="A87" s="8">
        <v>70</v>
      </c>
      <c r="B87" s="8" t="s">
        <v>17</v>
      </c>
      <c r="C87" s="8" t="s">
        <v>169</v>
      </c>
      <c r="D87" s="3" t="s">
        <v>19</v>
      </c>
      <c r="E87" s="3" t="s">
        <v>170</v>
      </c>
      <c r="F87" s="9">
        <v>20</v>
      </c>
      <c r="G87" s="3" t="s">
        <v>21</v>
      </c>
      <c r="H87" s="10"/>
      <c r="I87" s="10">
        <f>F87*H87</f>
        <v>0</v>
      </c>
      <c r="J87" s="11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7">
        <v>4001</v>
      </c>
    </row>
    <row r="88" spans="1:41" ht="15" customHeight="1" x14ac:dyDescent="0.25">
      <c r="A88" s="8">
        <v>71</v>
      </c>
      <c r="B88" s="8" t="s">
        <v>17</v>
      </c>
      <c r="C88" s="8" t="s">
        <v>171</v>
      </c>
      <c r="D88" s="3" t="s">
        <v>19</v>
      </c>
      <c r="E88" s="3" t="s">
        <v>172</v>
      </c>
      <c r="F88" s="9">
        <v>18</v>
      </c>
      <c r="G88" s="3" t="s">
        <v>26</v>
      </c>
      <c r="H88" s="10"/>
      <c r="I88" s="10">
        <f>F88*H88</f>
        <v>0</v>
      </c>
      <c r="J88" s="11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7">
        <v>4002</v>
      </c>
    </row>
    <row r="89" spans="1:41" ht="15" customHeight="1" x14ac:dyDescent="0.25">
      <c r="A89" s="8">
        <v>72</v>
      </c>
      <c r="B89" s="8" t="s">
        <v>5</v>
      </c>
      <c r="C89" s="8" t="s">
        <v>33</v>
      </c>
      <c r="D89" s="3" t="s">
        <v>34</v>
      </c>
      <c r="E89" s="3" t="s">
        <v>35</v>
      </c>
      <c r="F89" s="9">
        <v>9.81</v>
      </c>
      <c r="G89" s="3" t="s">
        <v>36</v>
      </c>
      <c r="H89" s="10"/>
      <c r="I89" s="10">
        <f>F89*H89</f>
        <v>0</v>
      </c>
      <c r="J89" s="11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7">
        <v>3833</v>
      </c>
    </row>
    <row r="90" spans="1:41" ht="15" customHeight="1" x14ac:dyDescent="0.25">
      <c r="A90" s="8">
        <v>73</v>
      </c>
      <c r="B90" s="8" t="s">
        <v>5</v>
      </c>
      <c r="C90" s="8" t="s">
        <v>37</v>
      </c>
      <c r="D90" s="3" t="s">
        <v>38</v>
      </c>
      <c r="E90" s="3" t="s">
        <v>173</v>
      </c>
      <c r="F90" s="9">
        <v>9.81</v>
      </c>
      <c r="G90" s="3" t="s">
        <v>36</v>
      </c>
      <c r="H90" s="10"/>
      <c r="I90" s="10">
        <f>F90*H90</f>
        <v>0</v>
      </c>
      <c r="J90" s="11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7">
        <v>3834</v>
      </c>
    </row>
    <row r="91" spans="1:41" ht="15" customHeight="1" x14ac:dyDescent="0.25">
      <c r="A91" s="8">
        <v>74</v>
      </c>
      <c r="B91" s="8"/>
      <c r="C91" s="8" t="s">
        <v>40</v>
      </c>
      <c r="D91" s="3"/>
      <c r="E91" s="3" t="s">
        <v>41</v>
      </c>
      <c r="F91" s="9">
        <v>13.734000000000002</v>
      </c>
      <c r="G91" s="3" t="s">
        <v>42</v>
      </c>
      <c r="H91" s="10"/>
      <c r="I91" s="10">
        <f>F91*H91</f>
        <v>0</v>
      </c>
      <c r="J91" s="11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7">
        <v>4003</v>
      </c>
    </row>
    <row r="92" spans="1:41" ht="15" customHeight="1" x14ac:dyDescent="0.25">
      <c r="A92" s="8">
        <v>2.6</v>
      </c>
      <c r="B92" s="8"/>
      <c r="C92" s="8" t="s">
        <v>15</v>
      </c>
      <c r="D92" s="3"/>
      <c r="E92" s="3" t="s">
        <v>43</v>
      </c>
      <c r="F92" s="9"/>
      <c r="G92" s="3"/>
      <c r="H92" s="10"/>
      <c r="I92" s="10"/>
      <c r="J92" s="11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7">
        <v>3840</v>
      </c>
    </row>
    <row r="93" spans="1:41" ht="15" customHeight="1" x14ac:dyDescent="0.25">
      <c r="A93" s="8">
        <v>75</v>
      </c>
      <c r="B93" s="8" t="s">
        <v>17</v>
      </c>
      <c r="C93" s="8" t="s">
        <v>44</v>
      </c>
      <c r="D93" s="3" t="s">
        <v>19</v>
      </c>
      <c r="E93" s="3" t="s">
        <v>45</v>
      </c>
      <c r="F93" s="9">
        <v>0.38500000000000001</v>
      </c>
      <c r="G93" s="3" t="s">
        <v>46</v>
      </c>
      <c r="H93" s="10"/>
      <c r="I93" s="10">
        <f>F93*H93</f>
        <v>0</v>
      </c>
      <c r="J93" s="11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7">
        <v>3841</v>
      </c>
    </row>
    <row r="94" spans="1:41" ht="15" customHeight="1" x14ac:dyDescent="0.25">
      <c r="A94" s="8">
        <v>76</v>
      </c>
      <c r="B94" s="8" t="s">
        <v>17</v>
      </c>
      <c r="C94" s="8" t="s">
        <v>51</v>
      </c>
      <c r="D94" s="3" t="s">
        <v>19</v>
      </c>
      <c r="E94" s="3" t="s">
        <v>52</v>
      </c>
      <c r="F94" s="9">
        <v>502.65900000000005</v>
      </c>
      <c r="G94" s="3" t="s">
        <v>36</v>
      </c>
      <c r="H94" s="10"/>
      <c r="I94" s="10">
        <f t="shared" ref="I94:I103" si="0">F94*H94</f>
        <v>0</v>
      </c>
      <c r="J94" s="11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7">
        <v>3843</v>
      </c>
    </row>
    <row r="95" spans="1:41" ht="15" customHeight="1" x14ac:dyDescent="0.25">
      <c r="A95" s="8">
        <v>77</v>
      </c>
      <c r="B95" s="8" t="s">
        <v>17</v>
      </c>
      <c r="C95" s="8" t="s">
        <v>53</v>
      </c>
      <c r="D95" s="3" t="s">
        <v>19</v>
      </c>
      <c r="E95" s="3" t="s">
        <v>54</v>
      </c>
      <c r="F95" s="9">
        <v>55.851000000000006</v>
      </c>
      <c r="G95" s="3" t="s">
        <v>36</v>
      </c>
      <c r="H95" s="10"/>
      <c r="I95" s="10">
        <f t="shared" si="0"/>
        <v>0</v>
      </c>
      <c r="J95" s="11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7">
        <v>4004</v>
      </c>
    </row>
    <row r="96" spans="1:41" ht="15" customHeight="1" x14ac:dyDescent="0.25">
      <c r="A96" s="8">
        <v>78</v>
      </c>
      <c r="B96" s="8" t="s">
        <v>17</v>
      </c>
      <c r="C96" s="8" t="s">
        <v>174</v>
      </c>
      <c r="D96" s="3" t="s">
        <v>19</v>
      </c>
      <c r="E96" s="3" t="s">
        <v>175</v>
      </c>
      <c r="F96" s="9">
        <v>14.042000000000002</v>
      </c>
      <c r="G96" s="3" t="s">
        <v>57</v>
      </c>
      <c r="H96" s="10"/>
      <c r="I96" s="10">
        <f t="shared" si="0"/>
        <v>0</v>
      </c>
      <c r="J96" s="11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7">
        <v>3845</v>
      </c>
    </row>
    <row r="97" spans="1:41" ht="15" customHeight="1" x14ac:dyDescent="0.25">
      <c r="A97" s="8">
        <v>79</v>
      </c>
      <c r="B97" s="8" t="s">
        <v>17</v>
      </c>
      <c r="C97" s="8" t="s">
        <v>176</v>
      </c>
      <c r="D97" s="3" t="s">
        <v>19</v>
      </c>
      <c r="E97" s="3" t="s">
        <v>177</v>
      </c>
      <c r="F97" s="9">
        <v>0.191</v>
      </c>
      <c r="G97" s="3" t="s">
        <v>57</v>
      </c>
      <c r="H97" s="10"/>
      <c r="I97" s="10">
        <f t="shared" si="0"/>
        <v>0</v>
      </c>
      <c r="J97" s="11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7">
        <v>4005</v>
      </c>
    </row>
    <row r="98" spans="1:41" ht="15" customHeight="1" x14ac:dyDescent="0.25">
      <c r="A98" s="8">
        <v>80</v>
      </c>
      <c r="B98" s="8" t="s">
        <v>17</v>
      </c>
      <c r="C98" s="8" t="s">
        <v>58</v>
      </c>
      <c r="D98" s="3" t="s">
        <v>19</v>
      </c>
      <c r="E98" s="3" t="s">
        <v>59</v>
      </c>
      <c r="F98" s="9">
        <v>30</v>
      </c>
      <c r="G98" s="3" t="s">
        <v>60</v>
      </c>
      <c r="H98" s="10"/>
      <c r="I98" s="10">
        <f t="shared" si="0"/>
        <v>0</v>
      </c>
      <c r="J98" s="11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7">
        <v>3846</v>
      </c>
    </row>
    <row r="99" spans="1:41" ht="15" customHeight="1" x14ac:dyDescent="0.25">
      <c r="A99" s="8">
        <v>81</v>
      </c>
      <c r="B99" s="8" t="s">
        <v>17</v>
      </c>
      <c r="C99" s="8" t="s">
        <v>61</v>
      </c>
      <c r="D99" s="3" t="s">
        <v>19</v>
      </c>
      <c r="E99" s="3" t="s">
        <v>62</v>
      </c>
      <c r="F99" s="9">
        <v>30</v>
      </c>
      <c r="G99" s="3" t="s">
        <v>60</v>
      </c>
      <c r="H99" s="10"/>
      <c r="I99" s="10">
        <f t="shared" si="0"/>
        <v>0</v>
      </c>
      <c r="J99" s="11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7">
        <v>4006</v>
      </c>
    </row>
    <row r="100" spans="1:41" ht="15" customHeight="1" x14ac:dyDescent="0.25">
      <c r="A100" s="8">
        <v>82</v>
      </c>
      <c r="B100" s="8" t="s">
        <v>17</v>
      </c>
      <c r="C100" s="8" t="s">
        <v>63</v>
      </c>
      <c r="D100" s="3" t="s">
        <v>19</v>
      </c>
      <c r="E100" s="3" t="s">
        <v>64</v>
      </c>
      <c r="F100" s="9">
        <v>30</v>
      </c>
      <c r="G100" s="3" t="s">
        <v>60</v>
      </c>
      <c r="H100" s="10"/>
      <c r="I100" s="10">
        <f t="shared" si="0"/>
        <v>0</v>
      </c>
      <c r="J100" s="11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7">
        <v>3848</v>
      </c>
    </row>
    <row r="101" spans="1:41" ht="15" customHeight="1" x14ac:dyDescent="0.25">
      <c r="A101" s="8">
        <v>83</v>
      </c>
      <c r="B101" s="8" t="s">
        <v>17</v>
      </c>
      <c r="C101" s="8" t="s">
        <v>65</v>
      </c>
      <c r="D101" s="3" t="s">
        <v>19</v>
      </c>
      <c r="E101" s="3" t="s">
        <v>66</v>
      </c>
      <c r="F101" s="9">
        <v>30</v>
      </c>
      <c r="G101" s="3" t="s">
        <v>60</v>
      </c>
      <c r="H101" s="10"/>
      <c r="I101" s="10">
        <f t="shared" si="0"/>
        <v>0</v>
      </c>
      <c r="J101" s="11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7">
        <v>4007</v>
      </c>
    </row>
    <row r="102" spans="1:41" ht="15" customHeight="1" x14ac:dyDescent="0.25">
      <c r="A102" s="8">
        <v>84</v>
      </c>
      <c r="B102" s="8" t="s">
        <v>17</v>
      </c>
      <c r="C102" s="8" t="s">
        <v>71</v>
      </c>
      <c r="D102" s="3" t="s">
        <v>19</v>
      </c>
      <c r="E102" s="3" t="s">
        <v>72</v>
      </c>
      <c r="F102" s="9">
        <v>450.87</v>
      </c>
      <c r="G102" s="3" t="s">
        <v>36</v>
      </c>
      <c r="H102" s="10"/>
      <c r="I102" s="10">
        <f t="shared" si="0"/>
        <v>0</v>
      </c>
      <c r="J102" s="11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7">
        <v>3853</v>
      </c>
    </row>
    <row r="103" spans="1:41" ht="15" customHeight="1" x14ac:dyDescent="0.25">
      <c r="A103" s="8">
        <v>85</v>
      </c>
      <c r="B103" s="8" t="s">
        <v>17</v>
      </c>
      <c r="C103" s="8" t="s">
        <v>73</v>
      </c>
      <c r="D103" s="3" t="s">
        <v>19</v>
      </c>
      <c r="E103" s="3" t="s">
        <v>178</v>
      </c>
      <c r="F103" s="9">
        <v>450.87</v>
      </c>
      <c r="G103" s="3" t="s">
        <v>36</v>
      </c>
      <c r="H103" s="10"/>
      <c r="I103" s="10">
        <f t="shared" si="0"/>
        <v>0</v>
      </c>
      <c r="J103" s="11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7">
        <v>3852</v>
      </c>
    </row>
    <row r="104" spans="1:41" ht="15" customHeight="1" x14ac:dyDescent="0.25">
      <c r="A104" s="8">
        <v>2.7</v>
      </c>
      <c r="B104" s="8"/>
      <c r="C104" s="8" t="s">
        <v>15</v>
      </c>
      <c r="D104" s="3"/>
      <c r="E104" s="3" t="s">
        <v>75</v>
      </c>
      <c r="F104" s="9"/>
      <c r="G104" s="3"/>
      <c r="H104" s="10"/>
      <c r="I104" s="10"/>
      <c r="J104" s="11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7">
        <v>3609</v>
      </c>
    </row>
    <row r="105" spans="1:41" ht="15" customHeight="1" x14ac:dyDescent="0.25">
      <c r="A105" s="8">
        <v>86</v>
      </c>
      <c r="B105" s="8" t="s">
        <v>17</v>
      </c>
      <c r="C105" s="8" t="s">
        <v>76</v>
      </c>
      <c r="D105" s="3" t="s">
        <v>19</v>
      </c>
      <c r="E105" s="3" t="s">
        <v>179</v>
      </c>
      <c r="F105" s="9">
        <v>32.580000000000005</v>
      </c>
      <c r="G105" s="3" t="s">
        <v>36</v>
      </c>
      <c r="H105" s="10"/>
      <c r="I105" s="10">
        <f>F105*H105</f>
        <v>0</v>
      </c>
      <c r="J105" s="11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7">
        <v>3761</v>
      </c>
    </row>
    <row r="106" spans="1:41" ht="15" customHeight="1" x14ac:dyDescent="0.25">
      <c r="A106" s="8">
        <v>87</v>
      </c>
      <c r="B106" s="8" t="s">
        <v>17</v>
      </c>
      <c r="C106" s="8" t="s">
        <v>180</v>
      </c>
      <c r="D106" s="3" t="s">
        <v>19</v>
      </c>
      <c r="E106" s="3" t="s">
        <v>181</v>
      </c>
      <c r="F106" s="9">
        <v>33</v>
      </c>
      <c r="G106" s="3" t="s">
        <v>60</v>
      </c>
      <c r="H106" s="10"/>
      <c r="I106" s="10">
        <f t="shared" ref="I106:I126" si="1">F106*H106</f>
        <v>0</v>
      </c>
      <c r="J106" s="11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7">
        <v>4013</v>
      </c>
    </row>
    <row r="107" spans="1:41" ht="15" customHeight="1" x14ac:dyDescent="0.25">
      <c r="A107" s="8">
        <v>88</v>
      </c>
      <c r="B107" s="8" t="s">
        <v>17</v>
      </c>
      <c r="C107" s="8" t="s">
        <v>182</v>
      </c>
      <c r="D107" s="3" t="s">
        <v>19</v>
      </c>
      <c r="E107" s="3" t="s">
        <v>183</v>
      </c>
      <c r="F107" s="9">
        <v>34.800000000000004</v>
      </c>
      <c r="G107" s="3" t="s">
        <v>124</v>
      </c>
      <c r="H107" s="10"/>
      <c r="I107" s="10">
        <f t="shared" si="1"/>
        <v>0</v>
      </c>
      <c r="J107" s="11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7">
        <v>4018</v>
      </c>
    </row>
    <row r="108" spans="1:41" ht="15" customHeight="1" x14ac:dyDescent="0.25">
      <c r="A108" s="8">
        <v>89</v>
      </c>
      <c r="B108" s="8" t="s">
        <v>17</v>
      </c>
      <c r="C108" s="8" t="s">
        <v>184</v>
      </c>
      <c r="D108" s="3" t="s">
        <v>19</v>
      </c>
      <c r="E108" s="3" t="s">
        <v>185</v>
      </c>
      <c r="F108" s="9">
        <v>1.4000000000000001</v>
      </c>
      <c r="G108" s="3" t="s">
        <v>124</v>
      </c>
      <c r="H108" s="10"/>
      <c r="I108" s="10">
        <f t="shared" si="1"/>
        <v>0</v>
      </c>
      <c r="J108" s="11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7">
        <v>4019</v>
      </c>
    </row>
    <row r="109" spans="1:41" ht="15" customHeight="1" x14ac:dyDescent="0.25">
      <c r="A109" s="8">
        <v>90</v>
      </c>
      <c r="B109" s="8" t="s">
        <v>5</v>
      </c>
      <c r="C109" s="8" t="s">
        <v>186</v>
      </c>
      <c r="D109" s="3" t="s">
        <v>187</v>
      </c>
      <c r="E109" s="3" t="s">
        <v>188</v>
      </c>
      <c r="F109" s="9">
        <v>3</v>
      </c>
      <c r="G109" s="3" t="s">
        <v>91</v>
      </c>
      <c r="H109" s="10"/>
      <c r="I109" s="10">
        <f t="shared" si="1"/>
        <v>0</v>
      </c>
      <c r="J109" s="11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7">
        <v>4048</v>
      </c>
    </row>
    <row r="110" spans="1:41" ht="15" customHeight="1" x14ac:dyDescent="0.25">
      <c r="A110" s="8">
        <v>91</v>
      </c>
      <c r="B110" s="8" t="s">
        <v>5</v>
      </c>
      <c r="C110" s="8" t="s">
        <v>189</v>
      </c>
      <c r="D110" s="3" t="s">
        <v>187</v>
      </c>
      <c r="E110" s="3" t="s">
        <v>190</v>
      </c>
      <c r="F110" s="9">
        <v>1</v>
      </c>
      <c r="G110" s="3" t="s">
        <v>91</v>
      </c>
      <c r="H110" s="10"/>
      <c r="I110" s="10">
        <f t="shared" si="1"/>
        <v>0</v>
      </c>
      <c r="J110" s="11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7">
        <v>4023</v>
      </c>
    </row>
    <row r="111" spans="1:41" ht="15" customHeight="1" x14ac:dyDescent="0.25">
      <c r="A111" s="8">
        <v>92</v>
      </c>
      <c r="B111" s="8" t="s">
        <v>5</v>
      </c>
      <c r="C111" s="8" t="s">
        <v>191</v>
      </c>
      <c r="D111" s="3" t="s">
        <v>187</v>
      </c>
      <c r="E111" s="3" t="s">
        <v>192</v>
      </c>
      <c r="F111" s="9">
        <v>1</v>
      </c>
      <c r="G111" s="3" t="s">
        <v>91</v>
      </c>
      <c r="H111" s="10"/>
      <c r="I111" s="10">
        <f t="shared" si="1"/>
        <v>0</v>
      </c>
      <c r="J111" s="11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7">
        <v>4024</v>
      </c>
    </row>
    <row r="112" spans="1:41" ht="15" customHeight="1" x14ac:dyDescent="0.25">
      <c r="A112" s="8">
        <v>93</v>
      </c>
      <c r="B112" s="8" t="s">
        <v>5</v>
      </c>
      <c r="C112" s="8" t="s">
        <v>193</v>
      </c>
      <c r="D112" s="3" t="s">
        <v>187</v>
      </c>
      <c r="E112" s="3" t="s">
        <v>194</v>
      </c>
      <c r="F112" s="9">
        <v>1</v>
      </c>
      <c r="G112" s="3" t="s">
        <v>91</v>
      </c>
      <c r="H112" s="10"/>
      <c r="I112" s="10">
        <f t="shared" si="1"/>
        <v>0</v>
      </c>
      <c r="J112" s="11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7">
        <v>4025</v>
      </c>
    </row>
    <row r="113" spans="1:41" ht="15" customHeight="1" x14ac:dyDescent="0.25">
      <c r="A113" s="8">
        <v>94</v>
      </c>
      <c r="B113" s="8" t="s">
        <v>5</v>
      </c>
      <c r="C113" s="8" t="s">
        <v>115</v>
      </c>
      <c r="D113" s="3"/>
      <c r="E113" s="3" t="s">
        <v>116</v>
      </c>
      <c r="F113" s="9">
        <v>30</v>
      </c>
      <c r="G113" s="3" t="s">
        <v>104</v>
      </c>
      <c r="H113" s="10"/>
      <c r="I113" s="10">
        <f t="shared" si="1"/>
        <v>0</v>
      </c>
      <c r="J113" s="11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7">
        <v>4026</v>
      </c>
    </row>
    <row r="114" spans="1:41" ht="15" customHeight="1" x14ac:dyDescent="0.25">
      <c r="A114" s="8">
        <v>95</v>
      </c>
      <c r="B114" s="8" t="s">
        <v>5</v>
      </c>
      <c r="C114" s="8" t="s">
        <v>117</v>
      </c>
      <c r="D114" s="3" t="s">
        <v>34</v>
      </c>
      <c r="E114" s="3" t="s">
        <v>118</v>
      </c>
      <c r="F114" s="9">
        <v>45</v>
      </c>
      <c r="G114" s="3" t="s">
        <v>21</v>
      </c>
      <c r="H114" s="10"/>
      <c r="I114" s="10">
        <f t="shared" si="1"/>
        <v>0</v>
      </c>
      <c r="J114" s="11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7">
        <v>4027</v>
      </c>
    </row>
    <row r="115" spans="1:41" ht="15" customHeight="1" x14ac:dyDescent="0.25">
      <c r="A115" s="8">
        <v>96</v>
      </c>
      <c r="B115" s="8" t="s">
        <v>17</v>
      </c>
      <c r="C115" s="8" t="s">
        <v>76</v>
      </c>
      <c r="D115" s="3" t="s">
        <v>19</v>
      </c>
      <c r="E115" s="3" t="s">
        <v>130</v>
      </c>
      <c r="F115" s="9">
        <v>75.06</v>
      </c>
      <c r="G115" s="3" t="s">
        <v>36</v>
      </c>
      <c r="H115" s="10"/>
      <c r="I115" s="10">
        <f t="shared" si="1"/>
        <v>0</v>
      </c>
      <c r="J115" s="11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7">
        <v>4028</v>
      </c>
    </row>
    <row r="116" spans="1:41" ht="15" customHeight="1" x14ac:dyDescent="0.25">
      <c r="A116" s="8">
        <v>97</v>
      </c>
      <c r="B116" s="8" t="s">
        <v>5</v>
      </c>
      <c r="C116" s="8" t="s">
        <v>195</v>
      </c>
      <c r="D116" s="3" t="s">
        <v>34</v>
      </c>
      <c r="E116" s="3" t="s">
        <v>196</v>
      </c>
      <c r="F116" s="9">
        <v>30</v>
      </c>
      <c r="G116" s="3" t="s">
        <v>197</v>
      </c>
      <c r="H116" s="10"/>
      <c r="I116" s="10">
        <f t="shared" si="1"/>
        <v>0</v>
      </c>
      <c r="J116" s="11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7">
        <v>4029</v>
      </c>
    </row>
    <row r="117" spans="1:41" ht="15" customHeight="1" x14ac:dyDescent="0.25">
      <c r="A117" s="8">
        <v>98</v>
      </c>
      <c r="B117" s="8" t="s">
        <v>5</v>
      </c>
      <c r="C117" s="8" t="s">
        <v>198</v>
      </c>
      <c r="D117" s="3" t="s">
        <v>34</v>
      </c>
      <c r="E117" s="3" t="s">
        <v>199</v>
      </c>
      <c r="F117" s="9">
        <v>60</v>
      </c>
      <c r="G117" s="3" t="s">
        <v>21</v>
      </c>
      <c r="H117" s="10"/>
      <c r="I117" s="10">
        <f t="shared" si="1"/>
        <v>0</v>
      </c>
      <c r="J117" s="11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7">
        <v>4030</v>
      </c>
    </row>
    <row r="118" spans="1:41" ht="15" customHeight="1" x14ac:dyDescent="0.25">
      <c r="A118" s="8">
        <v>99</v>
      </c>
      <c r="B118" s="8" t="s">
        <v>5</v>
      </c>
      <c r="C118" s="8" t="s">
        <v>200</v>
      </c>
      <c r="D118" s="3" t="s">
        <v>34</v>
      </c>
      <c r="E118" s="3" t="s">
        <v>201</v>
      </c>
      <c r="F118" s="9">
        <v>60</v>
      </c>
      <c r="G118" s="3" t="s">
        <v>104</v>
      </c>
      <c r="H118" s="10"/>
      <c r="I118" s="10">
        <f t="shared" si="1"/>
        <v>0</v>
      </c>
      <c r="J118" s="11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7">
        <v>4032</v>
      </c>
    </row>
    <row r="119" spans="1:41" ht="15" customHeight="1" x14ac:dyDescent="0.25">
      <c r="A119" s="8">
        <v>100</v>
      </c>
      <c r="B119" s="8" t="s">
        <v>5</v>
      </c>
      <c r="C119" s="8" t="s">
        <v>202</v>
      </c>
      <c r="D119" s="3" t="s">
        <v>34</v>
      </c>
      <c r="E119" s="3" t="s">
        <v>203</v>
      </c>
      <c r="F119" s="9">
        <v>30</v>
      </c>
      <c r="G119" s="3" t="s">
        <v>104</v>
      </c>
      <c r="H119" s="10"/>
      <c r="I119" s="10">
        <f t="shared" si="1"/>
        <v>0</v>
      </c>
      <c r="J119" s="11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7">
        <v>4034</v>
      </c>
    </row>
    <row r="120" spans="1:41" ht="15" customHeight="1" x14ac:dyDescent="0.25">
      <c r="A120" s="8">
        <v>101</v>
      </c>
      <c r="B120" s="8" t="s">
        <v>17</v>
      </c>
      <c r="C120" s="8" t="s">
        <v>204</v>
      </c>
      <c r="D120" s="3" t="s">
        <v>19</v>
      </c>
      <c r="E120" s="3" t="s">
        <v>205</v>
      </c>
      <c r="F120" s="9">
        <v>60</v>
      </c>
      <c r="G120" s="3" t="s">
        <v>21</v>
      </c>
      <c r="H120" s="10"/>
      <c r="I120" s="10">
        <f t="shared" si="1"/>
        <v>0</v>
      </c>
      <c r="J120" s="11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7">
        <v>4036</v>
      </c>
    </row>
    <row r="121" spans="1:41" ht="15" customHeight="1" x14ac:dyDescent="0.25">
      <c r="A121" s="8">
        <v>102</v>
      </c>
      <c r="B121" s="8" t="s">
        <v>17</v>
      </c>
      <c r="C121" s="8" t="s">
        <v>206</v>
      </c>
      <c r="D121" s="3" t="s">
        <v>19</v>
      </c>
      <c r="E121" s="3" t="s">
        <v>207</v>
      </c>
      <c r="F121" s="9">
        <v>30</v>
      </c>
      <c r="G121" s="3" t="s">
        <v>60</v>
      </c>
      <c r="H121" s="10"/>
      <c r="I121" s="10">
        <f t="shared" si="1"/>
        <v>0</v>
      </c>
      <c r="J121" s="11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7">
        <v>4038</v>
      </c>
    </row>
    <row r="122" spans="1:41" ht="15" customHeight="1" x14ac:dyDescent="0.25">
      <c r="A122" s="8">
        <v>103</v>
      </c>
      <c r="B122" s="8" t="s">
        <v>17</v>
      </c>
      <c r="C122" s="8" t="s">
        <v>208</v>
      </c>
      <c r="D122" s="3" t="s">
        <v>19</v>
      </c>
      <c r="E122" s="3" t="s">
        <v>209</v>
      </c>
      <c r="F122" s="9">
        <v>30</v>
      </c>
      <c r="G122" s="3" t="s">
        <v>104</v>
      </c>
      <c r="H122" s="10"/>
      <c r="I122" s="10">
        <f t="shared" si="1"/>
        <v>0</v>
      </c>
      <c r="J122" s="11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7">
        <v>4040</v>
      </c>
    </row>
    <row r="123" spans="1:41" ht="15" customHeight="1" x14ac:dyDescent="0.25">
      <c r="A123" s="8">
        <v>104</v>
      </c>
      <c r="B123" s="8" t="s">
        <v>17</v>
      </c>
      <c r="C123" s="8" t="s">
        <v>210</v>
      </c>
      <c r="D123" s="3" t="s">
        <v>19</v>
      </c>
      <c r="E123" s="3" t="s">
        <v>211</v>
      </c>
      <c r="F123" s="9">
        <v>30</v>
      </c>
      <c r="G123" s="3" t="s">
        <v>60</v>
      </c>
      <c r="H123" s="10"/>
      <c r="I123" s="10">
        <f t="shared" si="1"/>
        <v>0</v>
      </c>
      <c r="J123" s="11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7">
        <v>4042</v>
      </c>
    </row>
    <row r="124" spans="1:41" ht="15" customHeight="1" x14ac:dyDescent="0.25">
      <c r="A124" s="8">
        <v>105</v>
      </c>
      <c r="B124" s="8" t="s">
        <v>5</v>
      </c>
      <c r="C124" s="8" t="s">
        <v>212</v>
      </c>
      <c r="D124" s="3" t="s">
        <v>34</v>
      </c>
      <c r="E124" s="3" t="s">
        <v>213</v>
      </c>
      <c r="F124" s="9">
        <v>30</v>
      </c>
      <c r="G124" s="3" t="s">
        <v>104</v>
      </c>
      <c r="H124" s="10"/>
      <c r="I124" s="10">
        <f t="shared" si="1"/>
        <v>0</v>
      </c>
      <c r="J124" s="11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7">
        <v>4044</v>
      </c>
    </row>
    <row r="125" spans="1:41" ht="15" customHeight="1" x14ac:dyDescent="0.25">
      <c r="A125" s="8">
        <v>106</v>
      </c>
      <c r="B125" s="8" t="s">
        <v>17</v>
      </c>
      <c r="C125" s="8" t="s">
        <v>214</v>
      </c>
      <c r="D125" s="3" t="s">
        <v>19</v>
      </c>
      <c r="E125" s="3" t="s">
        <v>215</v>
      </c>
      <c r="F125" s="9">
        <v>60</v>
      </c>
      <c r="G125" s="3" t="s">
        <v>21</v>
      </c>
      <c r="H125" s="10"/>
      <c r="I125" s="10">
        <f t="shared" si="1"/>
        <v>0</v>
      </c>
      <c r="J125" s="11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7">
        <v>4046</v>
      </c>
    </row>
    <row r="126" spans="1:41" ht="15" customHeight="1" x14ac:dyDescent="0.25">
      <c r="A126" s="8">
        <v>107</v>
      </c>
      <c r="B126" s="8" t="s">
        <v>17</v>
      </c>
      <c r="C126" s="8" t="s">
        <v>216</v>
      </c>
      <c r="D126" s="3" t="s">
        <v>19</v>
      </c>
      <c r="E126" s="3" t="s">
        <v>217</v>
      </c>
      <c r="F126" s="9">
        <v>60</v>
      </c>
      <c r="G126" s="3" t="s">
        <v>21</v>
      </c>
      <c r="H126" s="10"/>
      <c r="I126" s="10">
        <f t="shared" si="1"/>
        <v>0</v>
      </c>
      <c r="J126" s="11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7">
        <v>4047</v>
      </c>
    </row>
    <row r="127" spans="1:41" ht="15" customHeight="1" x14ac:dyDescent="0.25">
      <c r="A127" s="8">
        <v>2.8</v>
      </c>
      <c r="B127" s="8"/>
      <c r="C127" s="8" t="s">
        <v>15</v>
      </c>
      <c r="D127" s="3"/>
      <c r="E127" s="3" t="s">
        <v>218</v>
      </c>
      <c r="F127" s="9"/>
      <c r="G127" s="3"/>
      <c r="H127" s="10"/>
      <c r="I127" s="10"/>
      <c r="J127" s="11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7">
        <v>3950</v>
      </c>
    </row>
    <row r="128" spans="1:41" ht="15" customHeight="1" x14ac:dyDescent="0.25">
      <c r="A128" s="8">
        <v>108</v>
      </c>
      <c r="B128" s="8" t="s">
        <v>17</v>
      </c>
      <c r="C128" s="8" t="s">
        <v>219</v>
      </c>
      <c r="D128" s="3" t="s">
        <v>19</v>
      </c>
      <c r="E128" s="3" t="s">
        <v>220</v>
      </c>
      <c r="F128" s="9">
        <v>23</v>
      </c>
      <c r="G128" s="3" t="s">
        <v>21</v>
      </c>
      <c r="H128" s="10"/>
      <c r="I128" s="10">
        <f>F128*H128</f>
        <v>0</v>
      </c>
      <c r="J128" s="11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7">
        <v>3951</v>
      </c>
    </row>
    <row r="129" spans="1:41" ht="15" customHeight="1" x14ac:dyDescent="0.25">
      <c r="A129" s="8">
        <v>109</v>
      </c>
      <c r="B129" s="8" t="s">
        <v>221</v>
      </c>
      <c r="C129" s="8" t="s">
        <v>222</v>
      </c>
      <c r="D129" s="3"/>
      <c r="E129" s="12" t="s">
        <v>223</v>
      </c>
      <c r="F129" s="9">
        <v>118</v>
      </c>
      <c r="G129" s="3" t="s">
        <v>21</v>
      </c>
      <c r="H129" s="10"/>
      <c r="I129" s="10">
        <f>F129*H129</f>
        <v>0</v>
      </c>
      <c r="J129" s="11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7">
        <v>3953</v>
      </c>
    </row>
    <row r="130" spans="1:41" ht="15" customHeight="1" x14ac:dyDescent="0.25">
      <c r="A130" s="8">
        <v>2.9</v>
      </c>
      <c r="B130" s="8"/>
      <c r="C130" s="8" t="s">
        <v>15</v>
      </c>
      <c r="D130" s="3"/>
      <c r="E130" s="3" t="s">
        <v>224</v>
      </c>
      <c r="F130" s="9"/>
      <c r="G130" s="3"/>
      <c r="H130" s="10"/>
      <c r="I130" s="10"/>
      <c r="J130" s="11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7">
        <v>3800</v>
      </c>
    </row>
    <row r="131" spans="1:41" ht="15" customHeight="1" x14ac:dyDescent="0.25">
      <c r="A131" s="8">
        <v>110</v>
      </c>
      <c r="B131" s="8" t="s">
        <v>5</v>
      </c>
      <c r="C131" s="8" t="s">
        <v>225</v>
      </c>
      <c r="D131" s="3" t="s">
        <v>34</v>
      </c>
      <c r="E131" s="3" t="s">
        <v>226</v>
      </c>
      <c r="F131" s="9">
        <v>93</v>
      </c>
      <c r="G131" s="3" t="s">
        <v>26</v>
      </c>
      <c r="H131" s="10"/>
      <c r="I131" s="10">
        <f>F131*H131</f>
        <v>0</v>
      </c>
      <c r="J131" s="11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7">
        <v>3801</v>
      </c>
    </row>
    <row r="132" spans="1:41" ht="15" customHeight="1" x14ac:dyDescent="0.25">
      <c r="A132" s="8">
        <v>2.1</v>
      </c>
      <c r="B132" s="8"/>
      <c r="C132" s="8" t="s">
        <v>15</v>
      </c>
      <c r="D132" s="3"/>
      <c r="E132" s="3" t="s">
        <v>138</v>
      </c>
      <c r="F132" s="9"/>
      <c r="G132" s="3"/>
      <c r="H132" s="10"/>
      <c r="I132" s="10"/>
      <c r="J132" s="11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7">
        <v>3866</v>
      </c>
    </row>
    <row r="133" spans="1:41" ht="15" customHeight="1" x14ac:dyDescent="0.25">
      <c r="A133" s="8">
        <v>111</v>
      </c>
      <c r="B133" s="8" t="s">
        <v>17</v>
      </c>
      <c r="C133" s="8" t="s">
        <v>139</v>
      </c>
      <c r="D133" s="3" t="s">
        <v>19</v>
      </c>
      <c r="E133" s="3" t="s">
        <v>140</v>
      </c>
      <c r="F133" s="9">
        <v>106</v>
      </c>
      <c r="G133" s="3" t="s">
        <v>26</v>
      </c>
      <c r="H133" s="10"/>
      <c r="I133" s="10">
        <f t="shared" ref="I133:I140" si="2">F133*H133</f>
        <v>0</v>
      </c>
      <c r="J133" s="11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7">
        <v>3867</v>
      </c>
    </row>
    <row r="134" spans="1:41" ht="15" customHeight="1" x14ac:dyDescent="0.25">
      <c r="A134" s="8">
        <v>112</v>
      </c>
      <c r="B134" s="8" t="s">
        <v>5</v>
      </c>
      <c r="C134" s="8" t="s">
        <v>141</v>
      </c>
      <c r="D134" s="3" t="s">
        <v>38</v>
      </c>
      <c r="E134" s="3" t="s">
        <v>227</v>
      </c>
      <c r="F134" s="9">
        <v>9</v>
      </c>
      <c r="G134" s="3" t="s">
        <v>26</v>
      </c>
      <c r="H134" s="10"/>
      <c r="I134" s="10">
        <f t="shared" si="2"/>
        <v>0</v>
      </c>
      <c r="J134" s="11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7">
        <v>4050</v>
      </c>
    </row>
    <row r="135" spans="1:41" ht="15" customHeight="1" x14ac:dyDescent="0.25">
      <c r="A135" s="8">
        <v>113</v>
      </c>
      <c r="B135" s="8" t="s">
        <v>5</v>
      </c>
      <c r="C135" s="8" t="s">
        <v>143</v>
      </c>
      <c r="D135" s="3" t="s">
        <v>38</v>
      </c>
      <c r="E135" s="3" t="s">
        <v>228</v>
      </c>
      <c r="F135" s="9">
        <v>9</v>
      </c>
      <c r="G135" s="3" t="s">
        <v>26</v>
      </c>
      <c r="H135" s="10"/>
      <c r="I135" s="10">
        <f t="shared" si="2"/>
        <v>0</v>
      </c>
      <c r="J135" s="11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7">
        <v>4051</v>
      </c>
    </row>
    <row r="136" spans="1:41" ht="15" customHeight="1" x14ac:dyDescent="0.25">
      <c r="A136" s="8">
        <v>114</v>
      </c>
      <c r="B136" s="8" t="s">
        <v>5</v>
      </c>
      <c r="C136" s="8" t="s">
        <v>132</v>
      </c>
      <c r="D136" s="3" t="s">
        <v>38</v>
      </c>
      <c r="E136" s="3" t="s">
        <v>229</v>
      </c>
      <c r="F136" s="9">
        <v>9</v>
      </c>
      <c r="G136" s="3" t="s">
        <v>26</v>
      </c>
      <c r="H136" s="10"/>
      <c r="I136" s="10">
        <f t="shared" si="2"/>
        <v>0</v>
      </c>
      <c r="J136" s="11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7">
        <v>4052</v>
      </c>
    </row>
    <row r="137" spans="1:41" ht="15" customHeight="1" x14ac:dyDescent="0.25">
      <c r="A137" s="8">
        <v>115</v>
      </c>
      <c r="B137" s="8" t="s">
        <v>5</v>
      </c>
      <c r="C137" s="8" t="s">
        <v>134</v>
      </c>
      <c r="D137" s="3" t="s">
        <v>38</v>
      </c>
      <c r="E137" s="3" t="s">
        <v>230</v>
      </c>
      <c r="F137" s="9">
        <v>9</v>
      </c>
      <c r="G137" s="3" t="s">
        <v>26</v>
      </c>
      <c r="H137" s="10"/>
      <c r="I137" s="10">
        <f t="shared" si="2"/>
        <v>0</v>
      </c>
      <c r="J137" s="11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7">
        <v>4053</v>
      </c>
    </row>
    <row r="138" spans="1:41" ht="15" customHeight="1" x14ac:dyDescent="0.25">
      <c r="A138" s="8">
        <v>116</v>
      </c>
      <c r="B138" s="8" t="s">
        <v>17</v>
      </c>
      <c r="C138" s="8" t="s">
        <v>157</v>
      </c>
      <c r="D138" s="3" t="s">
        <v>19</v>
      </c>
      <c r="E138" s="3" t="s">
        <v>231</v>
      </c>
      <c r="F138" s="9">
        <v>97</v>
      </c>
      <c r="G138" s="3" t="s">
        <v>26</v>
      </c>
      <c r="H138" s="10"/>
      <c r="I138" s="10">
        <f t="shared" si="2"/>
        <v>0</v>
      </c>
      <c r="J138" s="11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7">
        <v>4054</v>
      </c>
    </row>
    <row r="139" spans="1:41" ht="15" customHeight="1" x14ac:dyDescent="0.25">
      <c r="A139" s="8">
        <v>117</v>
      </c>
      <c r="B139" s="8" t="s">
        <v>17</v>
      </c>
      <c r="C139" s="8" t="s">
        <v>232</v>
      </c>
      <c r="D139" s="3" t="s">
        <v>19</v>
      </c>
      <c r="E139" s="3" t="s">
        <v>233</v>
      </c>
      <c r="F139" s="9">
        <v>20</v>
      </c>
      <c r="G139" s="3" t="s">
        <v>21</v>
      </c>
      <c r="H139" s="10"/>
      <c r="I139" s="10">
        <f t="shared" si="2"/>
        <v>0</v>
      </c>
      <c r="J139" s="11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7">
        <v>4055</v>
      </c>
    </row>
    <row r="140" spans="1:41" ht="15" customHeight="1" x14ac:dyDescent="0.25">
      <c r="A140" s="8">
        <v>118</v>
      </c>
      <c r="B140" s="8" t="s">
        <v>17</v>
      </c>
      <c r="C140" s="8" t="s">
        <v>234</v>
      </c>
      <c r="D140" s="3" t="s">
        <v>19</v>
      </c>
      <c r="E140" s="3" t="s">
        <v>235</v>
      </c>
      <c r="F140" s="9">
        <v>50</v>
      </c>
      <c r="G140" s="3" t="s">
        <v>21</v>
      </c>
      <c r="H140" s="10"/>
      <c r="I140" s="10">
        <f t="shared" si="2"/>
        <v>0</v>
      </c>
      <c r="J140" s="11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7">
        <v>4056</v>
      </c>
    </row>
    <row r="141" spans="1:41" x14ac:dyDescent="0.25">
      <c r="E141" s="3" t="s">
        <v>237</v>
      </c>
      <c r="I141" s="13">
        <f>SUM(I13:I140)</f>
        <v>0</v>
      </c>
    </row>
    <row r="142" spans="1:41" x14ac:dyDescent="0.25">
      <c r="E142" s="3" t="s">
        <v>238</v>
      </c>
      <c r="I142">
        <f>I141*0.23</f>
        <v>0</v>
      </c>
    </row>
    <row r="143" spans="1:41" x14ac:dyDescent="0.25">
      <c r="E143" s="3" t="s">
        <v>239</v>
      </c>
      <c r="I143" s="13">
        <f>I141+I142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ofertowy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Sylwester Stefan</dc:creator>
  <cp:lastModifiedBy>Sylwester Stefan</cp:lastModifiedBy>
  <dcterms:created xsi:type="dcterms:W3CDTF">2017-02-06T10:11:14Z</dcterms:created>
  <dcterms:modified xsi:type="dcterms:W3CDTF">2017-02-06T11:01:17Z</dcterms:modified>
</cp:coreProperties>
</file>